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需求清单" sheetId="1" r:id="rId1"/>
  </sheets>
  <calcPr calcId="144525" concurrentCalc="0"/>
</workbook>
</file>

<file path=xl/comments1.xml><?xml version="1.0" encoding="utf-8"?>
<comments xmlns="http://schemas.openxmlformats.org/spreadsheetml/2006/main">
  <authors>
    <author>admin</author>
    <author>Administrator</author>
  </authors>
  <commentList>
    <comment ref="B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请按集团重组后单位名称填写，各分（子）统一汇总后按平台级上报</t>
        </r>
      </text>
    </comment>
    <comment ref="C2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必填</t>
        </r>
      </text>
    </comment>
    <comment ref="H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I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J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K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L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N2" authorId="0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Q2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填写县区级</t>
        </r>
      </text>
    </comment>
    <comment ref="R2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必填</t>
        </r>
      </text>
    </comment>
    <comment ref="S2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sharedStrings.xml><?xml version="1.0" encoding="utf-8"?>
<sst xmlns="http://schemas.openxmlformats.org/spreadsheetml/2006/main" count="81">
  <si>
    <t>附件1：海东天润实业有限责任公司2023年第二批物资竞争性谈判招标采购项目（采购编号：TRWZJT2302）采购需求一览表</t>
  </si>
  <si>
    <t>序号</t>
  </si>
  <si>
    <t>需求单位</t>
  </si>
  <si>
    <t>项目名称</t>
  </si>
  <si>
    <t>分标编号分标名称</t>
  </si>
  <si>
    <t>包号</t>
  </si>
  <si>
    <t>包名称</t>
  </si>
  <si>
    <t>技术规范书ID</t>
  </si>
  <si>
    <t>大类描述</t>
  </si>
  <si>
    <t>中类描述</t>
  </si>
  <si>
    <t>小类描述</t>
  </si>
  <si>
    <t>物料编码</t>
  </si>
  <si>
    <t>物料描述</t>
  </si>
  <si>
    <t>需求数量</t>
  </si>
  <si>
    <t>计量单位</t>
  </si>
  <si>
    <t>税率</t>
  </si>
  <si>
    <t>交货方式</t>
  </si>
  <si>
    <t>交货地点</t>
  </si>
  <si>
    <t>交货时间</t>
  </si>
  <si>
    <t>合计最高限价不含税（万元）</t>
  </si>
  <si>
    <t>备注</t>
  </si>
  <si>
    <t>资质业绩要求</t>
  </si>
  <si>
    <t>试验鉴定报告、型式试验报告</t>
  </si>
  <si>
    <t>认证证书</t>
  </si>
  <si>
    <r>
      <rPr>
        <b/>
        <sz val="11"/>
        <rFont val="宋体"/>
        <charset val="134"/>
      </rPr>
      <t>生产许可证或检测合格证</t>
    </r>
    <r>
      <rPr>
        <b/>
        <sz val="11"/>
        <rFont val="Calibri"/>
        <charset val="0"/>
      </rPr>
      <t>(</t>
    </r>
    <r>
      <rPr>
        <b/>
        <sz val="11"/>
        <rFont val="宋体"/>
        <charset val="134"/>
      </rPr>
      <t>入网许可证</t>
    </r>
    <r>
      <rPr>
        <b/>
        <sz val="11"/>
        <rFont val="Calibri"/>
        <charset val="0"/>
      </rPr>
      <t>)/</t>
    </r>
    <r>
      <rPr>
        <b/>
        <sz val="11"/>
        <rFont val="宋体"/>
        <charset val="134"/>
      </rPr>
      <t>其他资质要求</t>
    </r>
  </si>
  <si>
    <t>其他补充要求</t>
  </si>
  <si>
    <t>制造商或代理商</t>
  </si>
  <si>
    <t>注册资本金（万元）</t>
  </si>
  <si>
    <t>合同业绩</t>
  </si>
  <si>
    <t>生产设备</t>
  </si>
  <si>
    <t>生产能力</t>
  </si>
  <si>
    <t>海东天润实业有限责任公司</t>
  </si>
  <si>
    <t>青海海东仁和110千伏输变电工程（仁和110kV架空线路工程（阿兰-仁和））</t>
  </si>
  <si>
    <t>001-混凝土</t>
  </si>
  <si>
    <t>包1</t>
  </si>
  <si>
    <t>混凝土</t>
  </si>
  <si>
    <t>B7QL-100000001-01123</t>
  </si>
  <si>
    <t>建筑材料</t>
  </si>
  <si>
    <t>建材</t>
  </si>
  <si>
    <t>成品混凝土</t>
  </si>
  <si>
    <t>成品混凝土,C30</t>
  </si>
  <si>
    <t>m³</t>
  </si>
  <si>
    <t>不含税</t>
  </si>
  <si>
    <t>地面交货</t>
  </si>
  <si>
    <t>甲方指定地点</t>
  </si>
  <si>
    <t>/</t>
  </si>
  <si>
    <t>成品混凝土-型号:C20</t>
  </si>
  <si>
    <t>青海海东仁和110千伏输变电工程（仁和110kV架空线路工程（杏园-仁和））</t>
  </si>
  <si>
    <r>
      <rPr>
        <sz val="11"/>
        <color theme="1"/>
        <rFont val="宋体"/>
        <charset val="134"/>
      </rPr>
      <t>包</t>
    </r>
    <r>
      <rPr>
        <sz val="11"/>
        <rFont val="宋体"/>
        <charset val="134"/>
      </rPr>
      <t>2</t>
    </r>
  </si>
  <si>
    <t>混凝土、砂石</t>
  </si>
  <si>
    <t>B7QL-100000001-01124</t>
  </si>
  <si>
    <t>博锋矿业白博线62#新建工程施工</t>
  </si>
  <si>
    <r>
      <rPr>
        <sz val="12"/>
        <rFont val="宋体"/>
        <charset val="134"/>
      </rPr>
      <t>m</t>
    </r>
    <r>
      <rPr>
        <vertAlign val="superscript"/>
        <sz val="11"/>
        <rFont val="宋体"/>
        <charset val="134"/>
      </rPr>
      <t>3</t>
    </r>
  </si>
  <si>
    <t>护壁混凝土</t>
  </si>
  <si>
    <t>基础混凝土</t>
  </si>
  <si>
    <t>水泥</t>
  </si>
  <si>
    <t>水泥,425</t>
  </si>
  <si>
    <t>kg</t>
  </si>
  <si>
    <t>沙子</t>
  </si>
  <si>
    <t>中砂</t>
  </si>
  <si>
    <t>国网海东供电公司110kV杏赫线19#-33#对地隐患改造工程</t>
  </si>
  <si>
    <r>
      <rPr>
        <sz val="11"/>
        <color theme="1"/>
        <rFont val="宋体"/>
        <charset val="134"/>
      </rPr>
      <t>包</t>
    </r>
    <r>
      <rPr>
        <sz val="11"/>
        <rFont val="宋体"/>
        <charset val="134"/>
      </rPr>
      <t>3</t>
    </r>
  </si>
  <si>
    <t>B7QL-100000001-01125</t>
  </si>
  <si>
    <r>
      <rPr>
        <sz val="12"/>
        <rFont val="宋体"/>
        <charset val="134"/>
      </rPr>
      <t>m</t>
    </r>
    <r>
      <rPr>
        <vertAlign val="superscript"/>
        <sz val="12"/>
        <rFont val="宋体"/>
        <charset val="134"/>
      </rPr>
      <t>3</t>
    </r>
  </si>
  <si>
    <t>国网青海海东供电公司110kV黄互Ⅰ回#58～#74高跨改造工程</t>
  </si>
  <si>
    <r>
      <rPr>
        <sz val="11"/>
        <color theme="1"/>
        <rFont val="宋体"/>
        <charset val="134"/>
      </rPr>
      <t>m</t>
    </r>
    <r>
      <rPr>
        <vertAlign val="superscript"/>
        <sz val="11"/>
        <color indexed="8"/>
        <rFont val="宋体"/>
        <charset val="134"/>
      </rPr>
      <t>3</t>
    </r>
  </si>
  <si>
    <t>青海黄南幸福山110kV变电站新建工程（变电工程土建部分）专业分包工程</t>
  </si>
  <si>
    <r>
      <rPr>
        <sz val="11"/>
        <color theme="1"/>
        <rFont val="宋体"/>
        <charset val="134"/>
      </rPr>
      <t>包</t>
    </r>
    <r>
      <rPr>
        <sz val="11"/>
        <rFont val="宋体"/>
        <charset val="134"/>
      </rPr>
      <t>4</t>
    </r>
  </si>
  <si>
    <t>B7QL-100000001-01126</t>
  </si>
  <si>
    <r>
      <rPr>
        <sz val="11"/>
        <color theme="1"/>
        <rFont val="宋体"/>
        <charset val="134"/>
      </rPr>
      <t>m</t>
    </r>
    <r>
      <rPr>
        <vertAlign val="superscript"/>
        <sz val="9"/>
        <rFont val="宋体"/>
        <charset val="134"/>
      </rPr>
      <t>3</t>
    </r>
  </si>
  <si>
    <t>成品混凝土,C25</t>
  </si>
  <si>
    <t>青海海东赛那35kV变电站第二电源新建工程</t>
  </si>
  <si>
    <r>
      <t>包</t>
    </r>
    <r>
      <rPr>
        <sz val="11"/>
        <rFont val="宋体"/>
        <charset val="134"/>
      </rPr>
      <t>5</t>
    </r>
  </si>
  <si>
    <t>水泥、砂石等</t>
  </si>
  <si>
    <t>B7QL-100000001-01181</t>
  </si>
  <si>
    <t>沙</t>
  </si>
  <si>
    <t>石子</t>
  </si>
  <si>
    <t>石</t>
  </si>
  <si>
    <t>青海西宁维物110kV变电站10kV配出工程</t>
  </si>
  <si>
    <t>包6</t>
  </si>
  <si>
    <t>B7QL-100000001-01182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</si>
</sst>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;[Red]0.00"/>
    <numFmt numFmtId="177" formatCode="0.00_ "/>
    <numFmt numFmtId="178" formatCode="0_);[Red]\(0\)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b/>
      <sz val="11"/>
      <name val="Calibri"/>
      <charset val="0"/>
    </font>
    <font>
      <vertAlign val="superscript"/>
      <sz val="11"/>
      <name val="宋体"/>
      <charset val="134"/>
    </font>
    <font>
      <vertAlign val="superscript"/>
      <sz val="12"/>
      <name val="宋体"/>
      <charset val="134"/>
    </font>
    <font>
      <vertAlign val="superscript"/>
      <sz val="11"/>
      <color indexed="8"/>
      <name val="宋体"/>
      <charset val="134"/>
    </font>
    <font>
      <vertAlign val="superscript"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8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8" borderId="11" applyNumberFormat="0" applyAlignment="0" applyProtection="0">
      <alignment vertical="center"/>
    </xf>
    <xf numFmtId="0" fontId="28" fillId="8" borderId="10" applyNumberFormat="0" applyAlignment="0" applyProtection="0">
      <alignment vertical="center"/>
    </xf>
    <xf numFmtId="0" fontId="27" fillId="1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1" fillId="0" borderId="0"/>
    <xf numFmtId="0" fontId="6" fillId="0" borderId="0"/>
  </cellStyleXfs>
  <cellXfs count="43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177" fontId="6" fillId="0" borderId="2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 shrinkToFit="1"/>
    </xf>
    <xf numFmtId="0" fontId="9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4" fontId="0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C28"/>
  <sheetViews>
    <sheetView tabSelected="1" zoomScale="85" zoomScaleNormal="85" workbookViewId="0">
      <selection activeCell="U14" sqref="U14:U20"/>
    </sheetView>
  </sheetViews>
  <sheetFormatPr defaultColWidth="9" defaultRowHeight="13.5"/>
  <cols>
    <col min="1" max="1" width="4.55833333333333" style="1" customWidth="1"/>
    <col min="2" max="2" width="12.05" style="1" customWidth="1"/>
    <col min="3" max="3" width="16.175" style="1" customWidth="1"/>
    <col min="4" max="4" width="10.4416666666667" style="1" customWidth="1"/>
    <col min="5" max="5" width="9" style="1"/>
    <col min="6" max="6" width="8.38333333333333" style="1" customWidth="1"/>
    <col min="7" max="7" width="9" style="1"/>
    <col min="8" max="8" width="12.35" style="1" customWidth="1"/>
    <col min="9" max="9" width="9" style="1"/>
    <col min="10" max="10" width="10.8833333333333" style="1" customWidth="1"/>
    <col min="11" max="11" width="13.1333333333333" style="1" customWidth="1"/>
    <col min="12" max="12" width="11.9" style="1" customWidth="1"/>
    <col min="13" max="13" width="9.7" style="1" customWidth="1"/>
    <col min="14" max="14" width="11.175" style="1" customWidth="1"/>
    <col min="15" max="15" width="8.96666666666667" style="1" customWidth="1"/>
    <col min="16" max="16" width="10.1416666666667" style="1" customWidth="1"/>
    <col min="17" max="17" width="7.93333333333333" style="1" customWidth="1"/>
    <col min="18" max="18" width="10.1416666666667" style="1" customWidth="1"/>
    <col min="19" max="19" width="9.84166666666667" style="1" customWidth="1"/>
    <col min="20" max="20" width="8.96666666666667" style="1" customWidth="1"/>
    <col min="21" max="21" width="9" style="1"/>
    <col min="22" max="22" width="7.79166666666667" style="1" customWidth="1"/>
    <col min="23" max="23" width="6.76666666666667" style="1" customWidth="1"/>
    <col min="24" max="24" width="6.46666666666667" style="1" customWidth="1"/>
    <col min="25" max="26" width="7.35" style="1" customWidth="1"/>
    <col min="27" max="27" width="5.29166666666667" style="1" customWidth="1"/>
    <col min="28" max="28" width="11.7583333333333" style="1" customWidth="1"/>
    <col min="29" max="16384" width="9" style="1"/>
  </cols>
  <sheetData>
    <row r="1" s="1" customFormat="1" ht="32" customHeight="1" spans="1:2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="1" customFormat="1" ht="19" customHeight="1" spans="1:2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37" t="s">
        <v>21</v>
      </c>
      <c r="V2" s="37"/>
      <c r="W2" s="37"/>
      <c r="X2" s="37"/>
      <c r="Y2" s="38"/>
      <c r="Z2" s="40" t="s">
        <v>22</v>
      </c>
      <c r="AA2" s="40" t="s">
        <v>23</v>
      </c>
      <c r="AB2" s="41" t="s">
        <v>24</v>
      </c>
      <c r="AC2" s="40" t="s">
        <v>25</v>
      </c>
    </row>
    <row r="3" s="1" customFormat="1" ht="59" customHeight="1" spans="1:29">
      <c r="A3" s="4"/>
      <c r="B3" s="4"/>
      <c r="C3" s="4"/>
      <c r="D3" s="4"/>
      <c r="E3" s="5"/>
      <c r="F3" s="5"/>
      <c r="G3" s="4"/>
      <c r="H3" s="4"/>
      <c r="I3" s="4"/>
      <c r="J3" s="4"/>
      <c r="K3" s="5"/>
      <c r="L3" s="5"/>
      <c r="M3" s="5"/>
      <c r="N3" s="5"/>
      <c r="O3" s="5"/>
      <c r="P3" s="5"/>
      <c r="Q3" s="5"/>
      <c r="R3" s="5"/>
      <c r="S3" s="5"/>
      <c r="T3" s="5"/>
      <c r="U3" s="38" t="s">
        <v>26</v>
      </c>
      <c r="V3" s="5" t="s">
        <v>27</v>
      </c>
      <c r="W3" s="5" t="s">
        <v>28</v>
      </c>
      <c r="X3" s="5" t="s">
        <v>29</v>
      </c>
      <c r="Y3" s="5" t="s">
        <v>30</v>
      </c>
      <c r="Z3" s="42"/>
      <c r="AA3" s="42"/>
      <c r="AB3" s="42"/>
      <c r="AC3" s="42"/>
    </row>
    <row r="4" s="1" customFormat="1" ht="41" customHeight="1" spans="1:29">
      <c r="A4" s="6">
        <v>1</v>
      </c>
      <c r="B4" s="6" t="s">
        <v>31</v>
      </c>
      <c r="C4" s="6" t="s">
        <v>32</v>
      </c>
      <c r="D4" s="7" t="s">
        <v>33</v>
      </c>
      <c r="E4" s="6" t="s">
        <v>34</v>
      </c>
      <c r="F4" s="6" t="s">
        <v>35</v>
      </c>
      <c r="G4" s="6" t="s">
        <v>36</v>
      </c>
      <c r="H4" s="6" t="s">
        <v>37</v>
      </c>
      <c r="I4" s="6" t="s">
        <v>38</v>
      </c>
      <c r="J4" s="6" t="s">
        <v>39</v>
      </c>
      <c r="K4" s="16">
        <v>500078918</v>
      </c>
      <c r="L4" s="17" t="s">
        <v>40</v>
      </c>
      <c r="M4" s="18">
        <v>1840.478</v>
      </c>
      <c r="N4" s="19" t="s">
        <v>41</v>
      </c>
      <c r="O4" s="6" t="s">
        <v>42</v>
      </c>
      <c r="P4" s="6" t="s">
        <v>43</v>
      </c>
      <c r="Q4" s="6" t="s">
        <v>44</v>
      </c>
      <c r="R4" s="39">
        <v>45036</v>
      </c>
      <c r="S4" s="6">
        <v>104.1</v>
      </c>
      <c r="T4" s="19" t="s">
        <v>35</v>
      </c>
      <c r="U4" s="6" t="s">
        <v>26</v>
      </c>
      <c r="V4" s="6" t="s">
        <v>45</v>
      </c>
      <c r="W4" s="6" t="s">
        <v>45</v>
      </c>
      <c r="X4" s="6" t="s">
        <v>45</v>
      </c>
      <c r="Y4" s="6" t="s">
        <v>45</v>
      </c>
      <c r="Z4" s="6" t="s">
        <v>45</v>
      </c>
      <c r="AA4" s="6" t="s">
        <v>45</v>
      </c>
      <c r="AB4" s="6" t="s">
        <v>45</v>
      </c>
      <c r="AC4" s="6" t="s">
        <v>45</v>
      </c>
    </row>
    <row r="5" s="1" customFormat="1" ht="28" customHeight="1" spans="1:29">
      <c r="A5" s="6"/>
      <c r="B5" s="6"/>
      <c r="C5" s="6"/>
      <c r="D5" s="8"/>
      <c r="E5" s="6"/>
      <c r="F5" s="6"/>
      <c r="G5" s="6"/>
      <c r="H5" s="6" t="s">
        <v>37</v>
      </c>
      <c r="I5" s="6" t="s">
        <v>38</v>
      </c>
      <c r="J5" s="6" t="s">
        <v>39</v>
      </c>
      <c r="K5" s="16">
        <v>500067309</v>
      </c>
      <c r="L5" s="17" t="s">
        <v>46</v>
      </c>
      <c r="M5" s="18">
        <v>20.42</v>
      </c>
      <c r="N5" s="19" t="s">
        <v>41</v>
      </c>
      <c r="O5" s="6"/>
      <c r="P5" s="6"/>
      <c r="Q5" s="6"/>
      <c r="R5" s="6"/>
      <c r="S5" s="6"/>
      <c r="T5" s="19" t="s">
        <v>35</v>
      </c>
      <c r="U5" s="6"/>
      <c r="V5" s="6"/>
      <c r="W5" s="6"/>
      <c r="X5" s="6"/>
      <c r="Y5" s="6"/>
      <c r="Z5" s="6"/>
      <c r="AA5" s="6"/>
      <c r="AB5" s="6"/>
      <c r="AC5" s="6"/>
    </row>
    <row r="6" s="1" customFormat="1" ht="28" customHeight="1" spans="1:29">
      <c r="A6" s="6"/>
      <c r="B6" s="6"/>
      <c r="C6" s="6"/>
      <c r="D6" s="8"/>
      <c r="E6" s="6"/>
      <c r="F6" s="6"/>
      <c r="G6" s="6"/>
      <c r="H6" s="6" t="s">
        <v>37</v>
      </c>
      <c r="I6" s="6" t="s">
        <v>38</v>
      </c>
      <c r="J6" s="6" t="s">
        <v>39</v>
      </c>
      <c r="K6" s="16">
        <v>500078918</v>
      </c>
      <c r="L6" s="17" t="s">
        <v>40</v>
      </c>
      <c r="M6" s="20">
        <v>350.088</v>
      </c>
      <c r="N6" s="19" t="s">
        <v>41</v>
      </c>
      <c r="O6" s="6"/>
      <c r="P6" s="6"/>
      <c r="Q6" s="6"/>
      <c r="R6" s="6"/>
      <c r="S6" s="6"/>
      <c r="T6" s="19" t="s">
        <v>35</v>
      </c>
      <c r="U6" s="6"/>
      <c r="V6" s="6"/>
      <c r="W6" s="6"/>
      <c r="X6" s="6"/>
      <c r="Y6" s="6"/>
      <c r="Z6" s="6"/>
      <c r="AA6" s="6"/>
      <c r="AB6" s="6"/>
      <c r="AC6" s="6"/>
    </row>
    <row r="7" s="1" customFormat="1" ht="28" customHeight="1" spans="1:29">
      <c r="A7" s="6">
        <v>2</v>
      </c>
      <c r="B7" s="6" t="s">
        <v>31</v>
      </c>
      <c r="C7" s="9" t="s">
        <v>47</v>
      </c>
      <c r="D7" s="8"/>
      <c r="E7" s="6" t="s">
        <v>48</v>
      </c>
      <c r="F7" s="6" t="s">
        <v>49</v>
      </c>
      <c r="G7" s="6" t="s">
        <v>50</v>
      </c>
      <c r="H7" s="6" t="s">
        <v>37</v>
      </c>
      <c r="I7" s="6" t="s">
        <v>38</v>
      </c>
      <c r="J7" s="6" t="s">
        <v>39</v>
      </c>
      <c r="K7" s="16">
        <v>500078918</v>
      </c>
      <c r="L7" s="17" t="s">
        <v>40</v>
      </c>
      <c r="M7" s="21">
        <v>1918.148</v>
      </c>
      <c r="N7" s="19" t="s">
        <v>41</v>
      </c>
      <c r="O7" s="6" t="s">
        <v>42</v>
      </c>
      <c r="P7" s="6" t="s">
        <v>43</v>
      </c>
      <c r="Q7" s="6" t="s">
        <v>44</v>
      </c>
      <c r="R7" s="39">
        <v>45036</v>
      </c>
      <c r="S7" s="6">
        <v>109.62</v>
      </c>
      <c r="T7" s="19" t="s">
        <v>35</v>
      </c>
      <c r="U7" s="6" t="s">
        <v>26</v>
      </c>
      <c r="V7" s="6" t="s">
        <v>45</v>
      </c>
      <c r="W7" s="6" t="s">
        <v>45</v>
      </c>
      <c r="X7" s="6" t="s">
        <v>45</v>
      </c>
      <c r="Y7" s="6" t="s">
        <v>45</v>
      </c>
      <c r="Z7" s="6" t="s">
        <v>45</v>
      </c>
      <c r="AA7" s="6" t="s">
        <v>45</v>
      </c>
      <c r="AB7" s="6" t="s">
        <v>45</v>
      </c>
      <c r="AC7" s="6" t="s">
        <v>45</v>
      </c>
    </row>
    <row r="8" s="1" customFormat="1" ht="27" spans="1:29">
      <c r="A8" s="6"/>
      <c r="B8" s="6"/>
      <c r="C8" s="10"/>
      <c r="D8" s="8"/>
      <c r="E8" s="6"/>
      <c r="F8" s="6"/>
      <c r="G8" s="6"/>
      <c r="H8" s="6" t="s">
        <v>37</v>
      </c>
      <c r="I8" s="6" t="s">
        <v>38</v>
      </c>
      <c r="J8" s="6" t="s">
        <v>39</v>
      </c>
      <c r="K8" s="16">
        <v>500067309</v>
      </c>
      <c r="L8" s="17" t="s">
        <v>46</v>
      </c>
      <c r="M8" s="21">
        <v>21.07</v>
      </c>
      <c r="N8" s="19" t="s">
        <v>41</v>
      </c>
      <c r="O8" s="6"/>
      <c r="P8" s="6"/>
      <c r="Q8" s="6"/>
      <c r="R8" s="6"/>
      <c r="S8" s="6"/>
      <c r="T8" s="19" t="s">
        <v>35</v>
      </c>
      <c r="U8" s="6"/>
      <c r="V8" s="6"/>
      <c r="W8" s="6"/>
      <c r="X8" s="6"/>
      <c r="Y8" s="6"/>
      <c r="Z8" s="6"/>
      <c r="AA8" s="6"/>
      <c r="AB8" s="6"/>
      <c r="AC8" s="6"/>
    </row>
    <row r="9" s="1" customFormat="1" ht="27" spans="1:29">
      <c r="A9" s="6"/>
      <c r="B9" s="6"/>
      <c r="C9" s="11"/>
      <c r="D9" s="8"/>
      <c r="E9" s="6"/>
      <c r="F9" s="6"/>
      <c r="G9" s="6"/>
      <c r="H9" s="6" t="s">
        <v>37</v>
      </c>
      <c r="I9" s="6" t="s">
        <v>38</v>
      </c>
      <c r="J9" s="6" t="s">
        <v>39</v>
      </c>
      <c r="K9" s="16">
        <v>500078918</v>
      </c>
      <c r="L9" s="17" t="s">
        <v>40</v>
      </c>
      <c r="M9" s="20">
        <v>346.532</v>
      </c>
      <c r="N9" s="19" t="s">
        <v>41</v>
      </c>
      <c r="O9" s="6"/>
      <c r="P9" s="6"/>
      <c r="Q9" s="6"/>
      <c r="R9" s="6"/>
      <c r="S9" s="6"/>
      <c r="T9" s="19" t="s">
        <v>35</v>
      </c>
      <c r="U9" s="6"/>
      <c r="V9" s="6"/>
      <c r="W9" s="6"/>
      <c r="X9" s="6"/>
      <c r="Y9" s="6"/>
      <c r="Z9" s="6"/>
      <c r="AA9" s="6"/>
      <c r="AB9" s="6"/>
      <c r="AC9" s="6"/>
    </row>
    <row r="10" s="1" customFormat="1" ht="28.5" spans="1:29">
      <c r="A10" s="6"/>
      <c r="B10" s="6"/>
      <c r="C10" s="9" t="s">
        <v>51</v>
      </c>
      <c r="D10" s="8"/>
      <c r="E10" s="6"/>
      <c r="F10" s="6"/>
      <c r="G10" s="6"/>
      <c r="H10" s="6" t="s">
        <v>37</v>
      </c>
      <c r="I10" s="6" t="s">
        <v>38</v>
      </c>
      <c r="J10" s="6" t="s">
        <v>39</v>
      </c>
      <c r="K10" s="16">
        <v>500078918</v>
      </c>
      <c r="L10" s="17" t="s">
        <v>40</v>
      </c>
      <c r="M10" s="19">
        <f>65*0.15</f>
        <v>9.75</v>
      </c>
      <c r="N10" s="19" t="s">
        <v>52</v>
      </c>
      <c r="O10" s="6"/>
      <c r="P10" s="6"/>
      <c r="Q10" s="6"/>
      <c r="R10" s="6"/>
      <c r="S10" s="6"/>
      <c r="T10" s="18" t="s">
        <v>53</v>
      </c>
      <c r="U10" s="6"/>
      <c r="V10" s="6"/>
      <c r="W10" s="6"/>
      <c r="X10" s="6"/>
      <c r="Y10" s="6"/>
      <c r="Z10" s="6"/>
      <c r="AA10" s="6"/>
      <c r="AB10" s="6"/>
      <c r="AC10" s="6"/>
    </row>
    <row r="11" s="1" customFormat="1" ht="28.5" spans="1:29">
      <c r="A11" s="6"/>
      <c r="B11" s="6"/>
      <c r="C11" s="10"/>
      <c r="D11" s="8"/>
      <c r="E11" s="6"/>
      <c r="F11" s="6"/>
      <c r="G11" s="6"/>
      <c r="H11" s="6" t="s">
        <v>37</v>
      </c>
      <c r="I11" s="6" t="s">
        <v>38</v>
      </c>
      <c r="J11" s="6" t="s">
        <v>39</v>
      </c>
      <c r="K11" s="16">
        <v>500078918</v>
      </c>
      <c r="L11" s="17" t="s">
        <v>40</v>
      </c>
      <c r="M11" s="19">
        <v>31.84</v>
      </c>
      <c r="N11" s="19" t="s">
        <v>52</v>
      </c>
      <c r="O11" s="6"/>
      <c r="P11" s="6"/>
      <c r="Q11" s="6"/>
      <c r="R11" s="6"/>
      <c r="S11" s="6"/>
      <c r="T11" s="18" t="s">
        <v>54</v>
      </c>
      <c r="U11" s="6"/>
      <c r="V11" s="6"/>
      <c r="W11" s="6"/>
      <c r="X11" s="6"/>
      <c r="Y11" s="6"/>
      <c r="Z11" s="6"/>
      <c r="AA11" s="6"/>
      <c r="AB11" s="6"/>
      <c r="AC11" s="6"/>
    </row>
    <row r="12" s="1" customFormat="1" ht="14.25" spans="1:29">
      <c r="A12" s="6"/>
      <c r="B12" s="6"/>
      <c r="C12" s="10"/>
      <c r="D12" s="8"/>
      <c r="E12" s="6"/>
      <c r="F12" s="6"/>
      <c r="G12" s="6"/>
      <c r="H12" s="12" t="s">
        <v>37</v>
      </c>
      <c r="I12" s="12" t="s">
        <v>38</v>
      </c>
      <c r="J12" s="12" t="s">
        <v>55</v>
      </c>
      <c r="K12" s="12">
        <v>500011640</v>
      </c>
      <c r="L12" s="12" t="s">
        <v>56</v>
      </c>
      <c r="M12" s="19">
        <v>96</v>
      </c>
      <c r="N12" s="19" t="s">
        <v>57</v>
      </c>
      <c r="O12" s="6"/>
      <c r="P12" s="6"/>
      <c r="Q12" s="6"/>
      <c r="R12" s="6"/>
      <c r="S12" s="6"/>
      <c r="T12" s="19" t="s">
        <v>55</v>
      </c>
      <c r="U12" s="6"/>
      <c r="V12" s="6"/>
      <c r="W12" s="6"/>
      <c r="X12" s="6"/>
      <c r="Y12" s="6"/>
      <c r="Z12" s="6"/>
      <c r="AA12" s="6"/>
      <c r="AB12" s="6"/>
      <c r="AC12" s="6"/>
    </row>
    <row r="13" s="1" customFormat="1" ht="15" spans="1:29">
      <c r="A13" s="6"/>
      <c r="B13" s="6"/>
      <c r="C13" s="11"/>
      <c r="D13" s="8"/>
      <c r="E13" s="6"/>
      <c r="F13" s="6"/>
      <c r="G13" s="6"/>
      <c r="H13" s="12" t="s">
        <v>37</v>
      </c>
      <c r="I13" s="12" t="s">
        <v>38</v>
      </c>
      <c r="J13" s="12" t="s">
        <v>58</v>
      </c>
      <c r="K13" s="12">
        <v>500011643</v>
      </c>
      <c r="L13" s="12" t="s">
        <v>58</v>
      </c>
      <c r="M13" s="19">
        <v>0.55</v>
      </c>
      <c r="N13" s="19" t="s">
        <v>52</v>
      </c>
      <c r="O13" s="6"/>
      <c r="P13" s="6"/>
      <c r="Q13" s="6"/>
      <c r="R13" s="6"/>
      <c r="S13" s="6"/>
      <c r="T13" s="19" t="s">
        <v>59</v>
      </c>
      <c r="U13" s="6"/>
      <c r="V13" s="6"/>
      <c r="W13" s="6"/>
      <c r="X13" s="6"/>
      <c r="Y13" s="6"/>
      <c r="Z13" s="6"/>
      <c r="AA13" s="6"/>
      <c r="AB13" s="6"/>
      <c r="AC13" s="6"/>
    </row>
    <row r="14" s="1" customFormat="1" ht="27" spans="1:29">
      <c r="A14" s="6">
        <v>3</v>
      </c>
      <c r="B14" s="6" t="s">
        <v>31</v>
      </c>
      <c r="C14" s="9" t="s">
        <v>60</v>
      </c>
      <c r="D14" s="8"/>
      <c r="E14" s="6" t="s">
        <v>61</v>
      </c>
      <c r="F14" s="6" t="s">
        <v>35</v>
      </c>
      <c r="G14" s="6" t="s">
        <v>62</v>
      </c>
      <c r="H14" s="6" t="s">
        <v>37</v>
      </c>
      <c r="I14" s="6" t="s">
        <v>38</v>
      </c>
      <c r="J14" s="6" t="s">
        <v>39</v>
      </c>
      <c r="K14" s="16">
        <v>500078918</v>
      </c>
      <c r="L14" s="17" t="s">
        <v>40</v>
      </c>
      <c r="M14" s="22">
        <v>151.79</v>
      </c>
      <c r="N14" s="23" t="s">
        <v>41</v>
      </c>
      <c r="O14" s="6" t="s">
        <v>42</v>
      </c>
      <c r="P14" s="6" t="s">
        <v>43</v>
      </c>
      <c r="Q14" s="6" t="s">
        <v>44</v>
      </c>
      <c r="R14" s="39">
        <v>45036</v>
      </c>
      <c r="S14" s="6">
        <v>22.75</v>
      </c>
      <c r="T14" s="23" t="s">
        <v>35</v>
      </c>
      <c r="U14" s="6" t="s">
        <v>26</v>
      </c>
      <c r="V14" s="6" t="s">
        <v>45</v>
      </c>
      <c r="W14" s="6" t="s">
        <v>45</v>
      </c>
      <c r="X14" s="6" t="s">
        <v>45</v>
      </c>
      <c r="Y14" s="6" t="s">
        <v>45</v>
      </c>
      <c r="Z14" s="6" t="s">
        <v>45</v>
      </c>
      <c r="AA14" s="6" t="s">
        <v>45</v>
      </c>
      <c r="AB14" s="6" t="s">
        <v>45</v>
      </c>
      <c r="AC14" s="6" t="s">
        <v>45</v>
      </c>
    </row>
    <row r="15" s="1" customFormat="1" ht="27" spans="1:29">
      <c r="A15" s="6"/>
      <c r="B15" s="6"/>
      <c r="C15" s="10"/>
      <c r="D15" s="8"/>
      <c r="E15" s="6"/>
      <c r="F15" s="6"/>
      <c r="G15" s="6"/>
      <c r="H15" s="6" t="s">
        <v>37</v>
      </c>
      <c r="I15" s="6" t="s">
        <v>38</v>
      </c>
      <c r="J15" s="6" t="s">
        <v>39</v>
      </c>
      <c r="K15" s="16">
        <v>500067309</v>
      </c>
      <c r="L15" s="17" t="s">
        <v>46</v>
      </c>
      <c r="M15" s="24">
        <f>0.5*13</f>
        <v>6.5</v>
      </c>
      <c r="N15" s="19" t="s">
        <v>63</v>
      </c>
      <c r="O15" s="6"/>
      <c r="P15" s="6"/>
      <c r="Q15" s="6"/>
      <c r="R15" s="6"/>
      <c r="S15" s="6"/>
      <c r="T15" s="23" t="s">
        <v>35</v>
      </c>
      <c r="U15" s="6"/>
      <c r="V15" s="6"/>
      <c r="W15" s="6"/>
      <c r="X15" s="6"/>
      <c r="Y15" s="6"/>
      <c r="Z15" s="6"/>
      <c r="AA15" s="6"/>
      <c r="AB15" s="6"/>
      <c r="AC15" s="6"/>
    </row>
    <row r="16" s="1" customFormat="1" ht="27" spans="1:29">
      <c r="A16" s="6"/>
      <c r="B16" s="6"/>
      <c r="C16" s="10"/>
      <c r="D16" s="8"/>
      <c r="E16" s="6"/>
      <c r="F16" s="6"/>
      <c r="G16" s="6"/>
      <c r="H16" s="6" t="s">
        <v>37</v>
      </c>
      <c r="I16" s="6" t="s">
        <v>38</v>
      </c>
      <c r="J16" s="6" t="s">
        <v>39</v>
      </c>
      <c r="K16" s="16">
        <v>500067309</v>
      </c>
      <c r="L16" s="17" t="s">
        <v>46</v>
      </c>
      <c r="M16" s="19">
        <f>8*1.5*5*2</f>
        <v>120</v>
      </c>
      <c r="N16" s="19" t="s">
        <v>63</v>
      </c>
      <c r="O16" s="6"/>
      <c r="P16" s="6"/>
      <c r="Q16" s="6"/>
      <c r="R16" s="6"/>
      <c r="S16" s="6"/>
      <c r="T16" s="23" t="s">
        <v>35</v>
      </c>
      <c r="U16" s="6"/>
      <c r="V16" s="6"/>
      <c r="W16" s="6"/>
      <c r="X16" s="6"/>
      <c r="Y16" s="6"/>
      <c r="Z16" s="6"/>
      <c r="AA16" s="6"/>
      <c r="AB16" s="6"/>
      <c r="AC16" s="6"/>
    </row>
    <row r="17" s="1" customFormat="1" ht="27" spans="1:29">
      <c r="A17" s="6"/>
      <c r="B17" s="6"/>
      <c r="C17" s="11"/>
      <c r="D17" s="8"/>
      <c r="E17" s="6"/>
      <c r="F17" s="6"/>
      <c r="G17" s="6"/>
      <c r="H17" s="6" t="s">
        <v>37</v>
      </c>
      <c r="I17" s="6" t="s">
        <v>38</v>
      </c>
      <c r="J17" s="6" t="s">
        <v>39</v>
      </c>
      <c r="K17" s="16">
        <v>500078918</v>
      </c>
      <c r="L17" s="17" t="s">
        <v>40</v>
      </c>
      <c r="M17" s="25">
        <v>65.49</v>
      </c>
      <c r="N17" s="19" t="s">
        <v>41</v>
      </c>
      <c r="O17" s="6"/>
      <c r="P17" s="6"/>
      <c r="Q17" s="6"/>
      <c r="R17" s="6"/>
      <c r="S17" s="6"/>
      <c r="T17" s="23" t="s">
        <v>35</v>
      </c>
      <c r="U17" s="6"/>
      <c r="V17" s="6"/>
      <c r="W17" s="6"/>
      <c r="X17" s="6"/>
      <c r="Y17" s="6"/>
      <c r="Z17" s="6"/>
      <c r="AA17" s="6"/>
      <c r="AB17" s="6"/>
      <c r="AC17" s="6"/>
    </row>
    <row r="18" s="1" customFormat="1" ht="27" spans="1:29">
      <c r="A18" s="6"/>
      <c r="B18" s="6"/>
      <c r="C18" s="9" t="s">
        <v>64</v>
      </c>
      <c r="D18" s="8"/>
      <c r="E18" s="6"/>
      <c r="F18" s="6"/>
      <c r="G18" s="6"/>
      <c r="H18" s="6" t="s">
        <v>37</v>
      </c>
      <c r="I18" s="6" t="s">
        <v>38</v>
      </c>
      <c r="J18" s="6" t="s">
        <v>39</v>
      </c>
      <c r="K18" s="16">
        <v>500078918</v>
      </c>
      <c r="L18" s="17" t="s">
        <v>40</v>
      </c>
      <c r="M18" s="26">
        <v>234.32</v>
      </c>
      <c r="N18" s="27" t="s">
        <v>65</v>
      </c>
      <c r="O18" s="6"/>
      <c r="P18" s="6"/>
      <c r="Q18" s="6"/>
      <c r="R18" s="6"/>
      <c r="S18" s="6"/>
      <c r="T18" s="23" t="s">
        <v>35</v>
      </c>
      <c r="U18" s="6"/>
      <c r="V18" s="6"/>
      <c r="W18" s="6"/>
      <c r="X18" s="6"/>
      <c r="Y18" s="6"/>
      <c r="Z18" s="6"/>
      <c r="AA18" s="6"/>
      <c r="AB18" s="6"/>
      <c r="AC18" s="6"/>
    </row>
    <row r="19" s="1" customFormat="1" ht="27" spans="1:29">
      <c r="A19" s="6"/>
      <c r="B19" s="6"/>
      <c r="C19" s="10"/>
      <c r="D19" s="8"/>
      <c r="E19" s="6"/>
      <c r="F19" s="6"/>
      <c r="G19" s="6"/>
      <c r="H19" s="6" t="s">
        <v>37</v>
      </c>
      <c r="I19" s="6" t="s">
        <v>38</v>
      </c>
      <c r="J19" s="6" t="s">
        <v>39</v>
      </c>
      <c r="K19" s="16">
        <v>500067309</v>
      </c>
      <c r="L19" s="17" t="s">
        <v>46</v>
      </c>
      <c r="M19" s="28">
        <f>0.44*15</f>
        <v>6.6</v>
      </c>
      <c r="N19" s="27" t="s">
        <v>65</v>
      </c>
      <c r="O19" s="6"/>
      <c r="P19" s="6"/>
      <c r="Q19" s="6"/>
      <c r="R19" s="6"/>
      <c r="S19" s="6"/>
      <c r="T19" s="23" t="s">
        <v>35</v>
      </c>
      <c r="U19" s="6"/>
      <c r="V19" s="6"/>
      <c r="W19" s="6"/>
      <c r="X19" s="6"/>
      <c r="Y19" s="6"/>
      <c r="Z19" s="6"/>
      <c r="AA19" s="6"/>
      <c r="AB19" s="6"/>
      <c r="AC19" s="6"/>
    </row>
    <row r="20" s="1" customFormat="1" ht="32" customHeight="1" spans="1:29">
      <c r="A20" s="6"/>
      <c r="B20" s="6"/>
      <c r="C20" s="11"/>
      <c r="D20" s="8"/>
      <c r="E20" s="6"/>
      <c r="F20" s="6"/>
      <c r="G20" s="6"/>
      <c r="H20" s="6" t="s">
        <v>37</v>
      </c>
      <c r="I20" s="6" t="s">
        <v>38</v>
      </c>
      <c r="J20" s="6" t="s">
        <v>39</v>
      </c>
      <c r="K20" s="16">
        <v>500078918</v>
      </c>
      <c r="L20" s="17" t="s">
        <v>40</v>
      </c>
      <c r="M20" s="25">
        <v>49.88</v>
      </c>
      <c r="N20" s="27" t="s">
        <v>65</v>
      </c>
      <c r="O20" s="6"/>
      <c r="P20" s="6"/>
      <c r="Q20" s="6"/>
      <c r="R20" s="6"/>
      <c r="S20" s="6"/>
      <c r="T20" s="23" t="s">
        <v>35</v>
      </c>
      <c r="U20" s="6"/>
      <c r="V20" s="6"/>
      <c r="W20" s="6"/>
      <c r="X20" s="6"/>
      <c r="Y20" s="6"/>
      <c r="Z20" s="6"/>
      <c r="AA20" s="6"/>
      <c r="AB20" s="6"/>
      <c r="AC20" s="6"/>
    </row>
    <row r="21" s="1" customFormat="1" ht="27" spans="1:29">
      <c r="A21" s="6">
        <v>4</v>
      </c>
      <c r="B21" s="6" t="s">
        <v>31</v>
      </c>
      <c r="C21" s="6" t="s">
        <v>66</v>
      </c>
      <c r="D21" s="8"/>
      <c r="E21" s="6" t="s">
        <v>67</v>
      </c>
      <c r="F21" s="6" t="s">
        <v>35</v>
      </c>
      <c r="G21" s="6" t="s">
        <v>68</v>
      </c>
      <c r="H21" s="6" t="s">
        <v>37</v>
      </c>
      <c r="I21" s="6" t="s">
        <v>38</v>
      </c>
      <c r="J21" s="6" t="s">
        <v>39</v>
      </c>
      <c r="K21" s="16">
        <v>500067309</v>
      </c>
      <c r="L21" s="17" t="s">
        <v>46</v>
      </c>
      <c r="M21" s="29">
        <v>89</v>
      </c>
      <c r="N21" s="27" t="s">
        <v>69</v>
      </c>
      <c r="O21" s="6" t="s">
        <v>42</v>
      </c>
      <c r="P21" s="6" t="s">
        <v>43</v>
      </c>
      <c r="Q21" s="6" t="s">
        <v>44</v>
      </c>
      <c r="R21" s="39">
        <v>45036</v>
      </c>
      <c r="S21" s="6">
        <v>150.2</v>
      </c>
      <c r="T21" s="23" t="s">
        <v>35</v>
      </c>
      <c r="U21" s="6" t="s">
        <v>26</v>
      </c>
      <c r="V21" s="6" t="s">
        <v>45</v>
      </c>
      <c r="W21" s="6" t="s">
        <v>45</v>
      </c>
      <c r="X21" s="6" t="s">
        <v>45</v>
      </c>
      <c r="Y21" s="6" t="s">
        <v>45</v>
      </c>
      <c r="Z21" s="6" t="s">
        <v>45</v>
      </c>
      <c r="AA21" s="6" t="s">
        <v>45</v>
      </c>
      <c r="AB21" s="6" t="s">
        <v>45</v>
      </c>
      <c r="AC21" s="6" t="s">
        <v>45</v>
      </c>
    </row>
    <row r="22" s="1" customFormat="1" ht="27" spans="1:29">
      <c r="A22" s="6"/>
      <c r="B22" s="6"/>
      <c r="C22" s="6"/>
      <c r="D22" s="8"/>
      <c r="E22" s="6"/>
      <c r="F22" s="6"/>
      <c r="G22" s="6"/>
      <c r="H22" s="6" t="s">
        <v>37</v>
      </c>
      <c r="I22" s="6" t="s">
        <v>38</v>
      </c>
      <c r="J22" s="6" t="s">
        <v>39</v>
      </c>
      <c r="K22" s="30">
        <v>500067308</v>
      </c>
      <c r="L22" s="31" t="s">
        <v>70</v>
      </c>
      <c r="M22" s="29">
        <v>252</v>
      </c>
      <c r="N22" s="27" t="s">
        <v>69</v>
      </c>
      <c r="O22" s="6"/>
      <c r="P22" s="6"/>
      <c r="Q22" s="6"/>
      <c r="R22" s="6"/>
      <c r="S22" s="6"/>
      <c r="T22" s="23" t="s">
        <v>35</v>
      </c>
      <c r="U22" s="6"/>
      <c r="V22" s="6"/>
      <c r="W22" s="6"/>
      <c r="X22" s="6"/>
      <c r="Y22" s="6"/>
      <c r="Z22" s="6"/>
      <c r="AA22" s="6"/>
      <c r="AB22" s="6"/>
      <c r="AC22" s="6"/>
    </row>
    <row r="23" s="1" customFormat="1" ht="27" spans="1:29">
      <c r="A23" s="6"/>
      <c r="B23" s="6"/>
      <c r="C23" s="6"/>
      <c r="D23" s="8"/>
      <c r="E23" s="6"/>
      <c r="F23" s="6"/>
      <c r="G23" s="6"/>
      <c r="H23" s="6" t="s">
        <v>37</v>
      </c>
      <c r="I23" s="6" t="s">
        <v>38</v>
      </c>
      <c r="J23" s="6" t="s">
        <v>39</v>
      </c>
      <c r="K23" s="16">
        <v>500078918</v>
      </c>
      <c r="L23" s="17" t="s">
        <v>40</v>
      </c>
      <c r="M23" s="32">
        <v>2072</v>
      </c>
      <c r="N23" s="27" t="s">
        <v>69</v>
      </c>
      <c r="O23" s="6"/>
      <c r="P23" s="6"/>
      <c r="Q23" s="6"/>
      <c r="R23" s="6"/>
      <c r="S23" s="6"/>
      <c r="T23" s="23" t="s">
        <v>35</v>
      </c>
      <c r="U23" s="6"/>
      <c r="V23" s="6"/>
      <c r="W23" s="6"/>
      <c r="X23" s="6"/>
      <c r="Y23" s="6"/>
      <c r="Z23" s="6"/>
      <c r="AA23" s="6"/>
      <c r="AB23" s="6"/>
      <c r="AC23" s="6"/>
    </row>
    <row r="24" s="1" customFormat="1" ht="27" customHeight="1" spans="1:29">
      <c r="A24" s="6"/>
      <c r="B24" s="6"/>
      <c r="C24" s="6"/>
      <c r="D24" s="8"/>
      <c r="E24" s="6"/>
      <c r="F24" s="6"/>
      <c r="G24" s="6"/>
      <c r="H24" s="6" t="s">
        <v>37</v>
      </c>
      <c r="I24" s="6" t="s">
        <v>38</v>
      </c>
      <c r="J24" s="6" t="s">
        <v>39</v>
      </c>
      <c r="K24" s="16">
        <v>500078918</v>
      </c>
      <c r="L24" s="17" t="s">
        <v>40</v>
      </c>
      <c r="M24" s="32">
        <v>583</v>
      </c>
      <c r="N24" s="27" t="s">
        <v>69</v>
      </c>
      <c r="O24" s="6"/>
      <c r="P24" s="6"/>
      <c r="Q24" s="6"/>
      <c r="R24" s="6"/>
      <c r="S24" s="6"/>
      <c r="T24" s="23" t="s">
        <v>35</v>
      </c>
      <c r="U24" s="6"/>
      <c r="V24" s="6"/>
      <c r="W24" s="6"/>
      <c r="X24" s="6"/>
      <c r="Y24" s="6"/>
      <c r="Z24" s="6"/>
      <c r="AA24" s="6"/>
      <c r="AB24" s="6"/>
      <c r="AC24" s="6"/>
    </row>
    <row r="25" s="1" customFormat="1" spans="1:29">
      <c r="A25" s="6">
        <v>5</v>
      </c>
      <c r="B25" s="6" t="s">
        <v>31</v>
      </c>
      <c r="C25" s="6" t="s">
        <v>71</v>
      </c>
      <c r="D25" s="8"/>
      <c r="E25" s="13" t="s">
        <v>72</v>
      </c>
      <c r="F25" s="6" t="s">
        <v>73</v>
      </c>
      <c r="G25" s="6" t="s">
        <v>74</v>
      </c>
      <c r="H25" s="12" t="s">
        <v>37</v>
      </c>
      <c r="I25" s="12" t="s">
        <v>38</v>
      </c>
      <c r="J25" s="12" t="s">
        <v>55</v>
      </c>
      <c r="K25" s="12">
        <v>500011640</v>
      </c>
      <c r="L25" s="12" t="s">
        <v>56</v>
      </c>
      <c r="M25" s="33">
        <v>827013.32</v>
      </c>
      <c r="N25" s="34" t="s">
        <v>57</v>
      </c>
      <c r="O25" s="6" t="s">
        <v>42</v>
      </c>
      <c r="P25" s="6" t="s">
        <v>43</v>
      </c>
      <c r="Q25" s="6" t="s">
        <v>44</v>
      </c>
      <c r="R25" s="39">
        <v>45036</v>
      </c>
      <c r="S25" s="6">
        <v>83.5</v>
      </c>
      <c r="T25" s="34" t="s">
        <v>55</v>
      </c>
      <c r="U25" s="6" t="s">
        <v>26</v>
      </c>
      <c r="V25" s="6" t="s">
        <v>45</v>
      </c>
      <c r="W25" s="6" t="s">
        <v>45</v>
      </c>
      <c r="X25" s="6" t="s">
        <v>45</v>
      </c>
      <c r="Y25" s="6" t="s">
        <v>45</v>
      </c>
      <c r="Z25" s="6" t="s">
        <v>45</v>
      </c>
      <c r="AA25" s="6" t="s">
        <v>45</v>
      </c>
      <c r="AB25" s="6" t="s">
        <v>45</v>
      </c>
      <c r="AC25" s="6" t="s">
        <v>45</v>
      </c>
    </row>
    <row r="26" s="1" customFormat="1" spans="1:29">
      <c r="A26" s="6"/>
      <c r="B26" s="6"/>
      <c r="C26" s="6"/>
      <c r="D26" s="8"/>
      <c r="E26" s="6"/>
      <c r="F26" s="6"/>
      <c r="G26" s="6"/>
      <c r="H26" s="12" t="s">
        <v>37</v>
      </c>
      <c r="I26" s="12" t="s">
        <v>38</v>
      </c>
      <c r="J26" s="12" t="s">
        <v>58</v>
      </c>
      <c r="K26" s="12">
        <v>500011643</v>
      </c>
      <c r="L26" s="12" t="s">
        <v>58</v>
      </c>
      <c r="M26" s="33">
        <v>3156.18</v>
      </c>
      <c r="N26" s="35" t="s">
        <v>41</v>
      </c>
      <c r="O26" s="6"/>
      <c r="P26" s="6"/>
      <c r="Q26" s="6"/>
      <c r="R26" s="6"/>
      <c r="S26" s="6"/>
      <c r="T26" s="34" t="s">
        <v>75</v>
      </c>
      <c r="U26" s="6"/>
      <c r="V26" s="6"/>
      <c r="W26" s="6"/>
      <c r="X26" s="6"/>
      <c r="Y26" s="6"/>
      <c r="Z26" s="6"/>
      <c r="AA26" s="6"/>
      <c r="AB26" s="6"/>
      <c r="AC26" s="6"/>
    </row>
    <row r="27" s="1" customFormat="1" ht="35" customHeight="1" spans="1:29">
      <c r="A27" s="6"/>
      <c r="B27" s="6"/>
      <c r="C27" s="6"/>
      <c r="D27" s="8"/>
      <c r="E27" s="6"/>
      <c r="F27" s="6"/>
      <c r="G27" s="6"/>
      <c r="H27" s="12" t="s">
        <v>37</v>
      </c>
      <c r="I27" s="12" t="s">
        <v>38</v>
      </c>
      <c r="J27" s="12" t="s">
        <v>76</v>
      </c>
      <c r="K27" s="12">
        <v>500011642</v>
      </c>
      <c r="L27" s="12" t="s">
        <v>76</v>
      </c>
      <c r="M27" s="33">
        <v>2473.2</v>
      </c>
      <c r="N27" s="35" t="s">
        <v>41</v>
      </c>
      <c r="O27" s="6"/>
      <c r="P27" s="6"/>
      <c r="Q27" s="6"/>
      <c r="R27" s="6"/>
      <c r="S27" s="6"/>
      <c r="T27" s="34" t="s">
        <v>77</v>
      </c>
      <c r="U27" s="6"/>
      <c r="V27" s="6"/>
      <c r="W27" s="6"/>
      <c r="X27" s="6"/>
      <c r="Y27" s="6"/>
      <c r="Z27" s="6"/>
      <c r="AA27" s="6"/>
      <c r="AB27" s="6"/>
      <c r="AC27" s="6"/>
    </row>
    <row r="28" ht="51" customHeight="1" spans="1:29">
      <c r="A28" s="14">
        <v>6</v>
      </c>
      <c r="B28" s="6" t="s">
        <v>31</v>
      </c>
      <c r="C28" s="6" t="s">
        <v>78</v>
      </c>
      <c r="D28" s="15"/>
      <c r="E28" s="14" t="s">
        <v>79</v>
      </c>
      <c r="F28" s="6" t="s">
        <v>35</v>
      </c>
      <c r="G28" s="6" t="s">
        <v>80</v>
      </c>
      <c r="H28" s="12" t="s">
        <v>37</v>
      </c>
      <c r="I28" s="12" t="s">
        <v>38</v>
      </c>
      <c r="J28" s="12" t="s">
        <v>39</v>
      </c>
      <c r="K28" s="12">
        <v>500067308</v>
      </c>
      <c r="L28" s="36" t="s">
        <v>70</v>
      </c>
      <c r="M28" s="12">
        <v>51.305</v>
      </c>
      <c r="N28" s="35" t="s">
        <v>41</v>
      </c>
      <c r="O28" s="6" t="s">
        <v>42</v>
      </c>
      <c r="P28" s="6" t="s">
        <v>43</v>
      </c>
      <c r="Q28" s="6" t="s">
        <v>44</v>
      </c>
      <c r="R28" s="39">
        <v>45036</v>
      </c>
      <c r="S28" s="6">
        <v>2.2</v>
      </c>
      <c r="T28" s="23" t="s">
        <v>35</v>
      </c>
      <c r="U28" s="6" t="s">
        <v>26</v>
      </c>
      <c r="V28" s="6" t="s">
        <v>45</v>
      </c>
      <c r="W28" s="6" t="s">
        <v>45</v>
      </c>
      <c r="X28" s="6" t="s">
        <v>45</v>
      </c>
      <c r="Y28" s="6" t="s">
        <v>45</v>
      </c>
      <c r="Z28" s="6" t="s">
        <v>45</v>
      </c>
      <c r="AA28" s="6" t="s">
        <v>45</v>
      </c>
      <c r="AB28" s="6" t="s">
        <v>45</v>
      </c>
      <c r="AC28" s="6" t="s">
        <v>45</v>
      </c>
    </row>
  </sheetData>
  <mergeCells count="129">
    <mergeCell ref="A1:AC1"/>
    <mergeCell ref="U2:Y2"/>
    <mergeCell ref="A2:A3"/>
    <mergeCell ref="A4:A6"/>
    <mergeCell ref="A7:A13"/>
    <mergeCell ref="A14:A20"/>
    <mergeCell ref="A21:A24"/>
    <mergeCell ref="A25:A27"/>
    <mergeCell ref="B2:B3"/>
    <mergeCell ref="B4:B6"/>
    <mergeCell ref="B7:B13"/>
    <mergeCell ref="B14:B20"/>
    <mergeCell ref="B21:B24"/>
    <mergeCell ref="B25:B27"/>
    <mergeCell ref="C2:C3"/>
    <mergeCell ref="C4:C6"/>
    <mergeCell ref="C7:C9"/>
    <mergeCell ref="C10:C13"/>
    <mergeCell ref="C14:C17"/>
    <mergeCell ref="C18:C20"/>
    <mergeCell ref="C21:C24"/>
    <mergeCell ref="C25:C27"/>
    <mergeCell ref="D2:D3"/>
    <mergeCell ref="D4:D28"/>
    <mergeCell ref="E2:E3"/>
    <mergeCell ref="E4:E6"/>
    <mergeCell ref="E7:E13"/>
    <mergeCell ref="E14:E20"/>
    <mergeCell ref="E21:E24"/>
    <mergeCell ref="E25:E27"/>
    <mergeCell ref="F2:F3"/>
    <mergeCell ref="F4:F6"/>
    <mergeCell ref="F7:F13"/>
    <mergeCell ref="F14:F20"/>
    <mergeCell ref="F21:F24"/>
    <mergeCell ref="F25:F27"/>
    <mergeCell ref="G2:G3"/>
    <mergeCell ref="G4:G6"/>
    <mergeCell ref="G7:G13"/>
    <mergeCell ref="G14:G20"/>
    <mergeCell ref="G21:G24"/>
    <mergeCell ref="G25:G27"/>
    <mergeCell ref="H2:H3"/>
    <mergeCell ref="I2:I3"/>
    <mergeCell ref="J2:J3"/>
    <mergeCell ref="K2:K3"/>
    <mergeCell ref="L2:L3"/>
    <mergeCell ref="M2:M3"/>
    <mergeCell ref="N2:N3"/>
    <mergeCell ref="O2:O3"/>
    <mergeCell ref="O4:O6"/>
    <mergeCell ref="O7:O13"/>
    <mergeCell ref="O14:O20"/>
    <mergeCell ref="O21:O24"/>
    <mergeCell ref="O25:O27"/>
    <mergeCell ref="P2:P3"/>
    <mergeCell ref="P4:P6"/>
    <mergeCell ref="P7:P13"/>
    <mergeCell ref="P14:P20"/>
    <mergeCell ref="P21:P24"/>
    <mergeCell ref="P25:P27"/>
    <mergeCell ref="Q2:Q3"/>
    <mergeCell ref="Q4:Q6"/>
    <mergeCell ref="Q7:Q13"/>
    <mergeCell ref="Q14:Q20"/>
    <mergeCell ref="Q21:Q24"/>
    <mergeCell ref="Q25:Q27"/>
    <mergeCell ref="R2:R3"/>
    <mergeCell ref="R4:R6"/>
    <mergeCell ref="R7:R13"/>
    <mergeCell ref="R14:R20"/>
    <mergeCell ref="R21:R24"/>
    <mergeCell ref="R25:R27"/>
    <mergeCell ref="S2:S3"/>
    <mergeCell ref="S4:S6"/>
    <mergeCell ref="S7:S13"/>
    <mergeCell ref="S14:S20"/>
    <mergeCell ref="S21:S24"/>
    <mergeCell ref="S25:S27"/>
    <mergeCell ref="T2:T3"/>
    <mergeCell ref="U4:U6"/>
    <mergeCell ref="U7:U13"/>
    <mergeCell ref="U14:U20"/>
    <mergeCell ref="U21:U24"/>
    <mergeCell ref="U25:U27"/>
    <mergeCell ref="V4:V6"/>
    <mergeCell ref="V7:V13"/>
    <mergeCell ref="V14:V20"/>
    <mergeCell ref="V21:V24"/>
    <mergeCell ref="V25:V27"/>
    <mergeCell ref="W4:W6"/>
    <mergeCell ref="W7:W13"/>
    <mergeCell ref="W14:W20"/>
    <mergeCell ref="W21:W24"/>
    <mergeCell ref="W25:W27"/>
    <mergeCell ref="X4:X6"/>
    <mergeCell ref="X7:X13"/>
    <mergeCell ref="X14:X20"/>
    <mergeCell ref="X21:X24"/>
    <mergeCell ref="X25:X27"/>
    <mergeCell ref="Y4:Y6"/>
    <mergeCell ref="Y7:Y13"/>
    <mergeCell ref="Y14:Y20"/>
    <mergeCell ref="Y21:Y24"/>
    <mergeCell ref="Y25:Y27"/>
    <mergeCell ref="Z2:Z3"/>
    <mergeCell ref="Z4:Z6"/>
    <mergeCell ref="Z7:Z13"/>
    <mergeCell ref="Z14:Z20"/>
    <mergeCell ref="Z21:Z24"/>
    <mergeCell ref="Z25:Z27"/>
    <mergeCell ref="AA2:AA3"/>
    <mergeCell ref="AA4:AA6"/>
    <mergeCell ref="AA7:AA13"/>
    <mergeCell ref="AA14:AA20"/>
    <mergeCell ref="AA21:AA24"/>
    <mergeCell ref="AA25:AA27"/>
    <mergeCell ref="AB2:AB3"/>
    <mergeCell ref="AB4:AB6"/>
    <mergeCell ref="AB7:AB13"/>
    <mergeCell ref="AB14:AB20"/>
    <mergeCell ref="AB21:AB24"/>
    <mergeCell ref="AB25:AB27"/>
    <mergeCell ref="AC2:AC3"/>
    <mergeCell ref="AC4:AC6"/>
    <mergeCell ref="AC7:AC13"/>
    <mergeCell ref="AC14:AC20"/>
    <mergeCell ref="AC21:AC24"/>
    <mergeCell ref="AC25:AC27"/>
  </mergeCells>
  <pageMargins left="0.75" right="0.75" top="1" bottom="1" header="0.511805555555556" footer="0.511805555555556"/>
  <pageSetup paperSize="9" scale="32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电力公司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dcterms:created xsi:type="dcterms:W3CDTF">2022-10-20T00:22:00Z</dcterms:created>
  <dcterms:modified xsi:type="dcterms:W3CDTF">2023-04-03T08:33:46Z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623A27EA3C6A4C04BD0161C37051B4EF</vt:lpwstr>
  </property>
</Properties>
</file>