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Sheet1!$C$2:$R$126</definedName>
  </definedNames>
  <calcPr calcId="144525" concurrentCalc="0"/>
</workbook>
</file>

<file path=xl/sharedStrings.xml><?xml version="1.0" encoding="utf-8"?>
<sst xmlns="http://schemas.openxmlformats.org/spreadsheetml/2006/main" count="556">
  <si>
    <t>附件3：产品清单</t>
  </si>
  <si>
    <t>分包情况</t>
  </si>
  <si>
    <t>序号</t>
  </si>
  <si>
    <t>单体工程名称</t>
  </si>
  <si>
    <t>物料大类</t>
  </si>
  <si>
    <t>物料中类</t>
  </si>
  <si>
    <t>物料小类</t>
  </si>
  <si>
    <t>物料编码</t>
  </si>
  <si>
    <t>物料描述</t>
  </si>
  <si>
    <t>扩展描述</t>
  </si>
  <si>
    <t>数量</t>
  </si>
  <si>
    <t>单位</t>
  </si>
  <si>
    <t>单价</t>
  </si>
  <si>
    <t>合计</t>
  </si>
  <si>
    <t>总额（元）</t>
  </si>
  <si>
    <t>备注</t>
  </si>
  <si>
    <t>技术规范书ID</t>
  </si>
  <si>
    <t>电气一次物料清单</t>
  </si>
  <si>
    <t>001</t>
  </si>
  <si>
    <t>包1</t>
  </si>
  <si>
    <t>华能共和50万千瓦光伏项目330千伏汇集站工程</t>
  </si>
  <si>
    <t>一次设备</t>
  </si>
  <si>
    <t>组合电器</t>
  </si>
  <si>
    <t>气体绝缘封闭式组合电器（GIS）</t>
  </si>
  <si>
    <t>无物料编码</t>
  </si>
  <si>
    <t>330kVGIS组合电器,63kA,主变进线,2000A,户内</t>
  </si>
  <si>
    <t>双母线接线，5000A,63kA，智能站，配智能组件柜，智能终端2台，合并单元0台，3500m，满足一键顺控要求</t>
  </si>
  <si>
    <t>500140189</t>
  </si>
  <si>
    <t>间隔</t>
  </si>
  <si>
    <t>共用一本规范书</t>
  </si>
  <si>
    <t>330kVGIS组合电器,63kA,架空出线间隔,2000A,户内</t>
  </si>
  <si>
    <t>500140187</t>
  </si>
  <si>
    <t>330kVGIS组合电器,63kA,母联间隔,2000A,户内</t>
  </si>
  <si>
    <t>500066467</t>
  </si>
  <si>
    <t>330kVGIS组合电器,63kA,分段间隔,2000A,户内</t>
  </si>
  <si>
    <t>双母线接线，5000A,63kA，智能站，配智能组件柜，智能终端1台，合并单元0台，3500m，满足一键顺控要求</t>
  </si>
  <si>
    <t>500066473</t>
  </si>
  <si>
    <t>330kVGIS组合电器,无开关,母线设备间隔,2000A,户内</t>
  </si>
  <si>
    <t>包2</t>
  </si>
  <si>
    <t>1</t>
  </si>
  <si>
    <t>开关柜（箱）</t>
  </si>
  <si>
    <t>充气式高压开关柜</t>
  </si>
  <si>
    <t>充气式高压开关柜,AC35kV,进线隔离柜,2500A,无开关,SF6</t>
  </si>
  <si>
    <t>主母线额定电流2500A，短路电流31.5kA，CT:5P/0.2/0.2S,真空断路器，电缆出线，+40～-25℃，3500m，满足一键顺控要求</t>
  </si>
  <si>
    <t>500139368</t>
  </si>
  <si>
    <t>台</t>
  </si>
  <si>
    <t>0000-500139383-00019</t>
  </si>
  <si>
    <t>2</t>
  </si>
  <si>
    <t>充气式高压开关柜,AC35kV,电容器开关柜,1250A,31.5kA,SF6</t>
  </si>
  <si>
    <t>主母线额定电流2500A，短路电流31.5kA，CT:5P/0.2/0.2S，电缆出线,带线路PT,+40～-25℃，3500m，满足一键顺控要求,仅适用新能源等接入有并网需求</t>
  </si>
  <si>
    <t>500139394</t>
  </si>
  <si>
    <t>3</t>
  </si>
  <si>
    <t>充气式高压开关柜,AC35kV,站用变开关柜,1250A,31.5kA,SF6</t>
  </si>
  <si>
    <t>主母线额定电流2500A，短路电流31.5kA，无CT，电缆进线，+40～-25℃，3500m，满足一键顺控要求</t>
  </si>
  <si>
    <t>500139383</t>
  </si>
  <si>
    <t>4</t>
  </si>
  <si>
    <t>充气式高压开关柜,AC35kV,接地变开关柜,1250A,31.5kA,SF6</t>
  </si>
  <si>
    <t>5</t>
  </si>
  <si>
    <t>充气式高压开关柜,AC35kV,馈线开关柜,1250A,31.5kA,SF6</t>
  </si>
  <si>
    <t>6</t>
  </si>
  <si>
    <t>500139340</t>
  </si>
  <si>
    <t>充气式高压开关柜,AC10kV,母线设备柜,1250A,无开关,SF6</t>
  </si>
  <si>
    <t>主母线额定电流1250A，短路电流31.5kA，CT:5P/0.2/0.2S,真空断路器，电缆出线，+40～-25℃，3500m，满足一键顺控要求</t>
  </si>
  <si>
    <t>500139343</t>
  </si>
  <si>
    <t>0000-500139530-00001</t>
  </si>
  <si>
    <t>7</t>
  </si>
  <si>
    <t>充气式高压开关柜,AC10kV,站用变开关柜,1250A,31.5kA,SF6</t>
  </si>
  <si>
    <t>主母线额定电流1250A，短路电流31.5kA，CT:5P/0.2/0.2S，+40～-25℃，3500m，满足一键顺控要求</t>
  </si>
  <si>
    <t>8</t>
  </si>
  <si>
    <t>500139530</t>
  </si>
  <si>
    <t>充气式高压开关柜,AC10kV,进线开关柜,1250A,31.5kA,SF6</t>
  </si>
  <si>
    <t>主母线额定电流1250A，短路电流31.5kA，CT:5P/0.2/0.2S电缆出线，+40～-25℃，3500m，满足一键顺控要求</t>
  </si>
  <si>
    <t>9</t>
  </si>
  <si>
    <t>母线</t>
  </si>
  <si>
    <t>封闭绝缘母线</t>
  </si>
  <si>
    <t>500007948</t>
  </si>
  <si>
    <t>封闭绝缘母线,AC35kV,3150A,单相</t>
  </si>
  <si>
    <t>米</t>
  </si>
  <si>
    <t>9977-500007947-00002</t>
  </si>
  <si>
    <t>10</t>
  </si>
  <si>
    <t>穿墙套管</t>
  </si>
  <si>
    <t xml:space="preserve"> </t>
  </si>
  <si>
    <t>500005459</t>
  </si>
  <si>
    <t>交流穿墙套管,AC10kV,瓷,3150A,无CT,铜</t>
  </si>
  <si>
    <t>只</t>
  </si>
  <si>
    <t>0000-500005459-00001</t>
  </si>
  <si>
    <t>包3</t>
  </si>
  <si>
    <t>11</t>
  </si>
  <si>
    <t>交流断路器</t>
  </si>
  <si>
    <t>瓷柱式交流断路器</t>
  </si>
  <si>
    <t>500031269</t>
  </si>
  <si>
    <t>66kVSF6罐式断路器,3150A,40kA,三相机械联动,户外,弹簧</t>
  </si>
  <si>
    <t>A类，智能站，C2，瓷，有支架无平台，有三相带电显示器，合并单元2,智能终端2，CT变比2×1500/1A,容量15VA/15VA/15VA/5VA,5P/5P/0.2S/0.2S，+40～-25℃，3500m。</t>
  </si>
  <si>
    <t>9216-500031269-00013</t>
  </si>
  <si>
    <t>12</t>
  </si>
  <si>
    <t>交流隔离开关</t>
  </si>
  <si>
    <t>交流三相隔离开关</t>
  </si>
  <si>
    <t>500075794</t>
  </si>
  <si>
    <t>66kV三相隔离开关,3150A,40kA,电动双柱水平旋转,双接地</t>
  </si>
  <si>
    <t>电机AC380V，控制AC220V，A类接地，三相，有支架，+40～-25℃，1000m，支柱套管材质:瓷</t>
  </si>
  <si>
    <t>组</t>
  </si>
  <si>
    <t>9999-500075794-00002</t>
  </si>
  <si>
    <t>包4</t>
  </si>
  <si>
    <t>交流变压器</t>
  </si>
  <si>
    <t>330kV变压器</t>
  </si>
  <si>
    <t>330kV三相油浸有载变压器,250MVA,330/35,一体</t>
  </si>
  <si>
    <t>330kV三相油浸有载自耦变压器,240MVA,330/35,一体，345//37，16，0NAN/ONAF，智能站</t>
  </si>
  <si>
    <t>500037738</t>
  </si>
  <si>
    <t>智能变电站二次设备</t>
  </si>
  <si>
    <t>智能变电站测控及在线监测系统</t>
  </si>
  <si>
    <t>智能变电站变压器油中溶解气体在线监测装置</t>
  </si>
  <si>
    <t>500114353</t>
  </si>
  <si>
    <t>智能变电站变压器油中溶解气体在线监测装置,≥6</t>
  </si>
  <si>
    <t>套</t>
  </si>
  <si>
    <t>一拖二</t>
  </si>
  <si>
    <t>9999-500114353-00001</t>
  </si>
  <si>
    <t>中性点成套装置</t>
  </si>
  <si>
    <t>交流中性点成套装置</t>
  </si>
  <si>
    <t>500123821</t>
  </si>
  <si>
    <t>330kV交流中性点成套装置,瓷,126kV,有绝缘子,有避雷器,户外</t>
  </si>
  <si>
    <t>包5</t>
  </si>
  <si>
    <t>35kV变压器</t>
  </si>
  <si>
    <t>500033990</t>
  </si>
  <si>
    <t>35kV油浸有载变压器,1600kVA,35/10,一体</t>
  </si>
  <si>
    <t>38.5(37)±3×2.5％/0.4kV,Dyn11,油纸电容,波纹外油立式,复合式,智能站,+40～-40℃,3500m,户外</t>
  </si>
  <si>
    <t>500112899</t>
  </si>
  <si>
    <t>9977-500114800-00011</t>
  </si>
  <si>
    <t>10kV变压器</t>
  </si>
  <si>
    <t>500033991</t>
  </si>
  <si>
    <t>10kV变压器,1600kVA,普通,硅钢片,油浸</t>
  </si>
  <si>
    <t>2级能效，S20，10(10.5)±2×2.5％/0.4，叠铁心，Dyn11，油浸，+40～-40℃，3500m</t>
  </si>
  <si>
    <t>500007446</t>
  </si>
  <si>
    <t>0000-500033991-00001</t>
  </si>
  <si>
    <t>包6</t>
  </si>
  <si>
    <t>小电阻接地成套装置</t>
  </si>
  <si>
    <t>500058882</t>
  </si>
  <si>
    <t>小电阻接地成套装置,AC35kV,600A,10s,户外</t>
  </si>
  <si>
    <t>配干式接地变，带箱式壳体，带隔离开关，电阻器末端配互感器2台，小电流选线装置1套，控制屏（2合1）1面；环境温度:-30℃~+40℃，海拔3500米</t>
  </si>
  <si>
    <t>9999-500058882-00001</t>
  </si>
  <si>
    <t>包7</t>
  </si>
  <si>
    <t>静态补偿装置</t>
  </si>
  <si>
    <t>级联型静止无功发生器（SVG）</t>
  </si>
  <si>
    <t>500143572</t>
  </si>
  <si>
    <t>级联型静止无功发生器（SVG）,AC35kV,±40Mvar</t>
  </si>
  <si>
    <t>35kV 40Mvar无功补偿成套装置</t>
  </si>
  <si>
    <t>500008632</t>
  </si>
  <si>
    <t>0000-500037738-00001</t>
  </si>
  <si>
    <t>包8</t>
  </si>
  <si>
    <t>交流电压互感器</t>
  </si>
  <si>
    <t>电容式电压互感器</t>
  </si>
  <si>
    <t>500139721</t>
  </si>
  <si>
    <t>电容式电压互感器,AC330kV,油浸/瓷,0.005μF,4,0.5</t>
  </si>
  <si>
    <t>电力公司2022年输变电项目采购结构化固化ID编制 常规采集方案，主变侧、线路侧，0.2/0.5(3P)/0.5(3P)/3P, 10/20/20/20VA，套管材质:瓷,+40~-35℃，3500m</t>
  </si>
  <si>
    <t>9999-500139721-00042</t>
  </si>
  <si>
    <t>500139717</t>
  </si>
  <si>
    <t>电容式电压互感器,AC35kV,油浸/瓷,0.02μF,4,0.5</t>
  </si>
  <si>
    <t>A类，常规采集方案，母线用，0.2/0.5(3P)/0.5(3P)/3P，30/30/30/30VA，智能终端1台，合并单元0台，配智能组件柜体，套管材质:瓷，+40~-35℃，3500m</t>
  </si>
  <si>
    <t>9999-500139717-00052</t>
  </si>
  <si>
    <t>包9</t>
  </si>
  <si>
    <t>避雷器</t>
  </si>
  <si>
    <t>交流避雷器</t>
  </si>
  <si>
    <t>500029902</t>
  </si>
  <si>
    <t>交流避雷器,AC330kV,300kV,瓷,727kV,不带间隙</t>
  </si>
  <si>
    <t>支架安装，-40℃～40℃，海拔3500米，污秽等级e级</t>
  </si>
  <si>
    <t>9999-500029902-00017</t>
  </si>
  <si>
    <t>支柱绝缘子</t>
  </si>
  <si>
    <t>交流支柱绝缘子</t>
  </si>
  <si>
    <t>交流支柱绝缘子,AC10kV,瓷,4kN,非磁性,户外</t>
  </si>
  <si>
    <t>500004651</t>
  </si>
  <si>
    <t>交流避雷器,AC35kV,51kV,硅橡胶,134kV,不带间隙</t>
  </si>
  <si>
    <t>500004652</t>
  </si>
  <si>
    <t>9999-500004651-00006</t>
  </si>
  <si>
    <t>500006909</t>
  </si>
  <si>
    <t>交流支柱绝缘子,AC35kV,瓷,12.5kN,非磁性,户外</t>
  </si>
  <si>
    <t>正装,-35℃～+40℃,3500m</t>
  </si>
  <si>
    <t>9999-500006909-00013</t>
  </si>
  <si>
    <t>交流避雷器,AC10kV,17kV,硅橡胶,45kV,不带间隙</t>
  </si>
  <si>
    <t>9999-500004650-00009</t>
  </si>
  <si>
    <t>交流支柱绝缘子,AC10kV,瓷,12.5kN,非磁性,户外</t>
  </si>
  <si>
    <t>-35℃～+40℃,1000m</t>
  </si>
  <si>
    <t>500005524</t>
  </si>
  <si>
    <t>002</t>
  </si>
  <si>
    <t>装置性材料</t>
  </si>
  <si>
    <t>电缆</t>
  </si>
  <si>
    <t>电力电缆</t>
  </si>
  <si>
    <t>500135688</t>
  </si>
  <si>
    <t>电力电缆,AC35kV,YJY,500,1,63,ZC,无阻水</t>
  </si>
  <si>
    <t>绝缘屏蔽可剥离</t>
  </si>
  <si>
    <t>千米</t>
  </si>
  <si>
    <t>9977-500135688-00004</t>
  </si>
  <si>
    <t>电缆附件</t>
  </si>
  <si>
    <t>35kV及以下电缆终端</t>
  </si>
  <si>
    <t>500021160</t>
  </si>
  <si>
    <t>35kV电缆终端,1×500,户外终端,冷缩,铜</t>
  </si>
  <si>
    <t>0000-500021160-00002</t>
  </si>
  <si>
    <t>500139173</t>
  </si>
  <si>
    <t>电力电缆,AC35kV,YJY,120,1,63,ZC,无阻水</t>
  </si>
  <si>
    <t>9977-500139173-00008</t>
  </si>
  <si>
    <t>500021159</t>
  </si>
  <si>
    <t>35kV电缆终端,1×185,户外终端,冷缩,铜</t>
  </si>
  <si>
    <t>500135690</t>
  </si>
  <si>
    <t>电力电缆,AC35kV,YJY,185,1,63,ZC,无阻水</t>
  </si>
  <si>
    <t>9977-500135690-00008</t>
  </si>
  <si>
    <t>500021071</t>
  </si>
  <si>
    <t>35kV电缆终端,1×120,户外终端,冷缩,铜</t>
  </si>
  <si>
    <t>500141876</t>
  </si>
  <si>
    <t>电力电缆,AC10kV,YJY,150,3,23,ZB,无阻水</t>
  </si>
  <si>
    <t>0000-500141876-00001</t>
  </si>
  <si>
    <t>500021035</t>
  </si>
  <si>
    <t>10kV电缆终端,3×150,户外终端,冷缩,铜</t>
  </si>
  <si>
    <t>9995-500021035-00001</t>
  </si>
  <si>
    <t>电缆接地箱</t>
  </si>
  <si>
    <t>500021468</t>
  </si>
  <si>
    <t>电缆接地箱,带护层保护器</t>
  </si>
  <si>
    <t>适用于66kV电缆系统接地（同轴）电缆和接地箱，投标人负责安装</t>
  </si>
  <si>
    <t>9999-500021468-00005</t>
  </si>
  <si>
    <t>500021470</t>
  </si>
  <si>
    <t>电缆接地箱,三线直接接地</t>
  </si>
  <si>
    <t>9999-500021470-00002</t>
  </si>
  <si>
    <t>接地电缆</t>
  </si>
  <si>
    <t>500122209</t>
  </si>
  <si>
    <t>接地电缆,AC10kV,YJY,150,1,无阻燃</t>
  </si>
  <si>
    <t>500122211</t>
  </si>
  <si>
    <t>9977-500122209-00006</t>
  </si>
  <si>
    <t>华能共和50万千瓦光伏项目377千伏汇集站工程</t>
  </si>
  <si>
    <t>控制电缆</t>
  </si>
  <si>
    <t>500142976</t>
  </si>
  <si>
    <t>控制电缆,KYJYP2,4,4,WDZC,23</t>
  </si>
  <si>
    <t>19000</t>
  </si>
  <si>
    <t>公开招标</t>
  </si>
  <si>
    <t>9999-500142976-00002</t>
  </si>
  <si>
    <t>华能共和50万千瓦光伏项目378千伏汇集站工程</t>
  </si>
  <si>
    <t>控制电缆,KYJYP2,4,7,WDZC,23</t>
  </si>
  <si>
    <t>3000</t>
  </si>
  <si>
    <t>9999-500142975-00002</t>
  </si>
  <si>
    <t>华能共和50万千瓦光伏项目379千伏汇集站工程</t>
  </si>
  <si>
    <t>500142998</t>
  </si>
  <si>
    <t>控制电缆,KYJYP2,2.5,4,WDZC,23</t>
  </si>
  <si>
    <t>38000</t>
  </si>
  <si>
    <t>9999-500142998-00002</t>
  </si>
  <si>
    <t>华能共和50万千瓦光伏项目380千伏汇集站工程</t>
  </si>
  <si>
    <t>500143009</t>
  </si>
  <si>
    <t>控制电缆,KYJYP2,2.5,10,WDZC,23</t>
  </si>
  <si>
    <t>14000</t>
  </si>
  <si>
    <t>9999-500143009-00002</t>
  </si>
  <si>
    <t>华能共和50万千瓦光伏项目381千伏汇集站工程</t>
  </si>
  <si>
    <t>500143113</t>
  </si>
  <si>
    <t>控制电缆,KYJYP2,2.5,14,WDZB,23</t>
  </si>
  <si>
    <t>3500</t>
  </si>
  <si>
    <t>9999-500143113-00002</t>
  </si>
  <si>
    <t>华能共和50万千瓦光伏项目382千伏汇集站工程</t>
  </si>
  <si>
    <t>控制电缆,KYJYP2,6,2,WDZCN,23</t>
  </si>
  <si>
    <t>5500</t>
  </si>
  <si>
    <t>9999-500143108-00002</t>
  </si>
  <si>
    <t>华能共和50万千瓦光伏项目383千伏汇集站工程</t>
  </si>
  <si>
    <t>低压电力电缆</t>
  </si>
  <si>
    <t>低压电力电缆,YJY,铜,6,2芯,ZC,23,普通</t>
  </si>
  <si>
    <t>G00H-500108097-00001</t>
  </si>
  <si>
    <t>华能共和50万千瓦光伏项目384千伏汇集站工程</t>
  </si>
  <si>
    <t>500129381</t>
  </si>
  <si>
    <t>低压电力电缆,YJY,铜,50,2芯,ZC,23,普通</t>
  </si>
  <si>
    <t>华能共和50万千瓦光伏项目385千伏汇集站工程</t>
  </si>
  <si>
    <t>500129356</t>
  </si>
  <si>
    <t>低压电力电缆,YJY,铜,10/6,3+1芯,ZC,23,普通</t>
  </si>
  <si>
    <t>华能共和50万千瓦光伏项目386千伏汇集站工程</t>
  </si>
  <si>
    <t>500129357</t>
  </si>
  <si>
    <t>低压电力电缆,YJY,铜,16/10,3+1芯,ZC,23,普通</t>
  </si>
  <si>
    <t>华能共和50万千瓦光伏项目387千伏汇集站工程</t>
  </si>
  <si>
    <t>500129384</t>
  </si>
  <si>
    <t>低压电力电缆,YJY,铜,50/25,3+1芯,ZC,23,普通</t>
  </si>
  <si>
    <t>电气二次</t>
  </si>
  <si>
    <t>003</t>
  </si>
  <si>
    <t>二次设备</t>
  </si>
  <si>
    <t>低压屏（柜）、箱</t>
  </si>
  <si>
    <t>端子箱</t>
  </si>
  <si>
    <t>500008993</t>
  </si>
  <si>
    <t>检修电源箱</t>
  </si>
  <si>
    <t>3面检修箱，2面照明动力箱，1面应急电源箱</t>
  </si>
  <si>
    <t>0000-500008993-00001</t>
  </si>
  <si>
    <t>华能共和50万千瓦光伏项目363千伏汇集站工程</t>
  </si>
  <si>
    <t>主变,330kV 线路PT端子箱GTDC1</t>
  </si>
  <si>
    <t>面</t>
  </si>
  <si>
    <t>G00H-500008993-00005</t>
  </si>
  <si>
    <t>华能共和50万千瓦光伏项目364千伏汇集站工程</t>
  </si>
  <si>
    <t>开关端子箱GTDC1</t>
  </si>
  <si>
    <t>G00H-500008993-00003</t>
  </si>
  <si>
    <t>华能共和50万千瓦光伏项目331千伏汇集站工程</t>
  </si>
  <si>
    <t>智能变电站继电保护及自动装置</t>
  </si>
  <si>
    <t>智能变电站线路保护</t>
  </si>
  <si>
    <t>500083881</t>
  </si>
  <si>
    <t>安全可控；330kV线路光差保护，复用2M+专用光纤；保护装置1套、通道接口装置1台；保护屏体1面、通道接口屏0面。</t>
  </si>
  <si>
    <t>9797-500083881-00005</t>
  </si>
  <si>
    <t>华能共和50万千瓦光伏项目332千伏汇集站工程</t>
  </si>
  <si>
    <t>330kV线路光差保护，复用2M+专用光纤；保护装置1套、通道接口装置1台；保护屏体0面、通道接口屏0面。</t>
  </si>
  <si>
    <t>9899-500083881-00001</t>
  </si>
  <si>
    <t>华能共和50万千瓦光伏项目333千伏汇集站工程</t>
  </si>
  <si>
    <t>继电保护及自动装置</t>
  </si>
  <si>
    <t>电压切换</t>
  </si>
  <si>
    <t>500008827</t>
  </si>
  <si>
    <t>电压切换装置；切换回路数不少于12；切换装置1套；保护屏体0面；后接线。</t>
  </si>
  <si>
    <t>9999-500008827-00001</t>
  </si>
  <si>
    <t>华能共和50万千瓦光伏项目334千伏汇集站工程</t>
  </si>
  <si>
    <t>华能共和50万千瓦光伏项目335千伏汇集站工程</t>
  </si>
  <si>
    <t>华能共和50万千瓦光伏项目336千伏汇集站工程</t>
  </si>
  <si>
    <t>华能共和50万千瓦光伏项目337千伏汇集站工程</t>
  </si>
  <si>
    <t>智能变电站母线保护</t>
  </si>
  <si>
    <t>500083882</t>
  </si>
  <si>
    <t>安全可控；330kV母线保护，适用于双母线/双母线双分段、双母线单分段接线方式，可接入间隔24回；保护装置1套；保护屏体1面、转接屏体0面。</t>
  </si>
  <si>
    <t>9797-500083882-00002</t>
  </si>
  <si>
    <t>华能共和50万千瓦光伏项目338千伏汇集站工程</t>
  </si>
  <si>
    <t>330kV母线保护，适用于双母线/双母线双分段、双母线单分段接线方式，可接入间隔24回；保护装置1套；保护屏体1面、转接屏体0面。</t>
  </si>
  <si>
    <t>9899-500083882-00003</t>
  </si>
  <si>
    <t>华能共和50万千瓦光伏项目339千伏汇集站工程</t>
  </si>
  <si>
    <t>智能变电站母联(分段)保护</t>
  </si>
  <si>
    <t>500083886</t>
  </si>
  <si>
    <t>安全可控；330kV母联(分段)保护，保护装置1套，保护屏体0面。</t>
  </si>
  <si>
    <t>9797-500083886-00002</t>
  </si>
  <si>
    <t>13</t>
  </si>
  <si>
    <t>华能共和50万千瓦光伏项目340千伏汇集站工程</t>
  </si>
  <si>
    <t>14</t>
  </si>
  <si>
    <t>华能共和50万千瓦光伏项目341千伏汇集站工程</t>
  </si>
  <si>
    <t>15</t>
  </si>
  <si>
    <t>华能共和50万千瓦光伏项目342千伏汇集站工程</t>
  </si>
  <si>
    <t>330kV母联(分段)保护，保护装置1套，保护屏体0面。</t>
  </si>
  <si>
    <t>9899-500083886-00001</t>
  </si>
  <si>
    <t>16</t>
  </si>
  <si>
    <t>华能共和50万千瓦光伏项目343千伏汇集站工程</t>
  </si>
  <si>
    <t>17</t>
  </si>
  <si>
    <t>华能共和50万千瓦光伏项目344千伏汇集站工程</t>
  </si>
  <si>
    <t>18</t>
  </si>
  <si>
    <t>华能共和50万千瓦光伏项目345千伏汇集站工程</t>
  </si>
  <si>
    <t>母线保护</t>
  </si>
  <si>
    <t>500008695</t>
  </si>
  <si>
    <t>安全可控；35kV母线保护，适用于单母线/单母线分段接线方式，可接入间隔24回；保护装置1套、模拟盘0套；保护屏体1面、转接屏体0面。</t>
  </si>
  <si>
    <t>9997-500008695-00001</t>
  </si>
  <si>
    <t>19</t>
  </si>
  <si>
    <t>华能共和50万千瓦光伏项目346千伏汇集站工程</t>
  </si>
  <si>
    <t>20</t>
  </si>
  <si>
    <t>华能共和50万千瓦光伏项目347千伏汇集站工程</t>
  </si>
  <si>
    <t>21</t>
  </si>
  <si>
    <t>华能共和50万千瓦光伏项目348千伏汇集站工程</t>
  </si>
  <si>
    <t>22</t>
  </si>
  <si>
    <t>华能共和50万千瓦光伏项目349千伏汇集站工程</t>
  </si>
  <si>
    <t>PT并列装置</t>
  </si>
  <si>
    <t>500008766</t>
  </si>
  <si>
    <t>PT并列装置，不含电压切换装置；并列装置1套；保护屏体1面；非模块化/模块化设备，后接线。</t>
  </si>
  <si>
    <t>9999-500008766-00003</t>
  </si>
  <si>
    <t>23</t>
  </si>
  <si>
    <t>华能共和50万千瓦光伏项目350千伏汇集站工程</t>
  </si>
  <si>
    <t>智能故障录波装置</t>
  </si>
  <si>
    <t>500114378</t>
  </si>
  <si>
    <t>AC330(220)kV智能故障录波装置，线路；录波装置2台、管理机1套；保护屏体1面；非模块化/模块化设备，后接线。</t>
  </si>
  <si>
    <t>9999-500114378-00001</t>
  </si>
  <si>
    <t>24</t>
  </si>
  <si>
    <t>华能共和50万千瓦光伏项目351千伏汇集站工程</t>
  </si>
  <si>
    <t>500114374</t>
  </si>
  <si>
    <t>AC330(220)kV智能故障录波装置，变压器；录波装置2台、管理机1套；保护屏体1面；非模块化/模块化设备，后接线。</t>
  </si>
  <si>
    <t>9999-500114374-00001</t>
  </si>
  <si>
    <t>25</t>
  </si>
  <si>
    <t>华能共和50万千瓦光伏项目352千伏汇集站工程</t>
  </si>
  <si>
    <t>故障录波装置</t>
  </si>
  <si>
    <t>500114369</t>
  </si>
  <si>
    <t>110(66)kV故障录波装置；录波装置1套；保护屏体1面。</t>
  </si>
  <si>
    <t>9999-500114369-00001</t>
  </si>
  <si>
    <t>26</t>
  </si>
  <si>
    <t>华能共和50万千瓦光伏项目353千伏汇集站工程</t>
  </si>
  <si>
    <t>27</t>
  </si>
  <si>
    <t>华能共和50万千瓦光伏项目355千伏汇集站工程</t>
  </si>
  <si>
    <t>智能变电站用电信息采集</t>
  </si>
  <si>
    <t>智能变电站电能量采集终端</t>
  </si>
  <si>
    <t>500083767</t>
  </si>
  <si>
    <t>机架式电能量采集终端1台，柜体1面；具备独立的与变电站计算机监控系统的通讯接口，满足DL/T860标准要求</t>
  </si>
  <si>
    <t>G00H-500083767-00001</t>
  </si>
  <si>
    <t>28</t>
  </si>
  <si>
    <t>华能共和50万千瓦光伏项目360千伏汇集站工程</t>
  </si>
  <si>
    <t>智能变电站自动化系统及设备</t>
  </si>
  <si>
    <t>智能变电站相量测量装置</t>
  </si>
  <si>
    <t>500093552</t>
  </si>
  <si>
    <t>主屏1面，采集屏3面，数据集中处理单元2，相量测量单元6，无数字量采样，无合并单元接入。</t>
  </si>
  <si>
    <t>9999-500093552-00003</t>
  </si>
  <si>
    <t>29</t>
  </si>
  <si>
    <t>华能共和50万千瓦光伏项目361千伏汇集站工程</t>
  </si>
  <si>
    <t>智能变电站变压器保护</t>
  </si>
  <si>
    <t>500083883</t>
  </si>
  <si>
    <t>330kV主变保护</t>
  </si>
  <si>
    <t>公开招标,要求不同厂家</t>
  </si>
  <si>
    <t>0000-500083883-00001</t>
  </si>
  <si>
    <t>30</t>
  </si>
  <si>
    <t>华能共和50万千瓦光伏项目362千伏汇集站工程</t>
  </si>
  <si>
    <t>0000-500083883-00002</t>
  </si>
  <si>
    <t>31</t>
  </si>
  <si>
    <t>华能共和50万千瓦光伏项目365千伏汇集站工程</t>
  </si>
  <si>
    <t>智能变电站时间同步系统</t>
  </si>
  <si>
    <t>500114368</t>
  </si>
  <si>
    <t>智能变电站时间同步系统,AC330,220,110kV</t>
  </si>
  <si>
    <t>G00H-500114368-00002</t>
  </si>
  <si>
    <t>32</t>
  </si>
  <si>
    <t>华能共和50万千瓦光伏项目371千伏汇集站工程</t>
  </si>
  <si>
    <t>变电站安全稳定自动控制装置</t>
  </si>
  <si>
    <t>防孤岛装置</t>
  </si>
  <si>
    <t>33</t>
  </si>
  <si>
    <t>华能共和50万千瓦光伏项目372千伏汇集站工程</t>
  </si>
  <si>
    <t>智能变电站安全稳定自动控制装置</t>
  </si>
  <si>
    <t>智能变电站减载装置</t>
  </si>
  <si>
    <t>500100385</t>
  </si>
  <si>
    <t>35kV减载装置；保护装置1套；保护屏体1面；非模块化/模块化设备，后接线。</t>
  </si>
  <si>
    <t>9999-500100385-00003</t>
  </si>
  <si>
    <t>34</t>
  </si>
  <si>
    <t>华能共和50万千瓦光伏项目373千伏汇集站工程</t>
  </si>
  <si>
    <t>35</t>
  </si>
  <si>
    <t>华能共和50万千瓦光伏项目374千伏汇集站工程</t>
  </si>
  <si>
    <t>通信设备</t>
  </si>
  <si>
    <t>数据通信网设备</t>
  </si>
  <si>
    <t>网络交换机</t>
  </si>
  <si>
    <t>网络交换机,低端I类,通用</t>
  </si>
  <si>
    <t>0000-500139485-00001</t>
  </si>
  <si>
    <t>36</t>
  </si>
  <si>
    <t>华能共和50万千瓦光伏项目375千伏汇集站工程</t>
  </si>
  <si>
    <t>网络路由器</t>
  </si>
  <si>
    <t>500139492</t>
  </si>
  <si>
    <t>网络路由器,低端I类,通用</t>
  </si>
  <si>
    <t>0000-500139492-00001</t>
  </si>
  <si>
    <t>37</t>
  </si>
  <si>
    <t>华能共和50万千瓦光伏项目376千伏汇集站工程</t>
  </si>
  <si>
    <t>自动化系统及设备</t>
  </si>
  <si>
    <t>纵向加密认证装置</t>
  </si>
  <si>
    <t>500093803</t>
  </si>
  <si>
    <t>百兆纵向加密认证装置,4,明文吞吐量95Mbps,密文吞吐量25Mbps</t>
  </si>
  <si>
    <t>0000-500141218-00001</t>
  </si>
  <si>
    <t>华能共和50万千瓦光伏项目366千伏汇集站工程</t>
  </si>
  <si>
    <t>智能变电站电源系统</t>
  </si>
  <si>
    <t>智能一体化电源系统</t>
  </si>
  <si>
    <t>500090234</t>
  </si>
  <si>
    <t>智能一体化电源系统,DC220V,200A</t>
  </si>
  <si>
    <t>0000-500090234-00001</t>
  </si>
  <si>
    <t>华能共和50万千瓦光伏项目367千伏汇集站工程</t>
  </si>
  <si>
    <t>智能变电站监控系统</t>
  </si>
  <si>
    <t>500113834</t>
  </si>
  <si>
    <t>智能变电站监控系统,AC330kV</t>
  </si>
  <si>
    <t>0000-500113834-00001</t>
  </si>
  <si>
    <t>华能共和50万千瓦光伏项目368千伏汇集站工程</t>
  </si>
  <si>
    <t>智能变电站辅助系统综合监控平台</t>
  </si>
  <si>
    <t>500074442</t>
  </si>
  <si>
    <t>0000-500074442-00001</t>
  </si>
  <si>
    <t>华能共和50万千瓦光伏项目359千伏汇集站工程</t>
  </si>
  <si>
    <t>电能表屏</t>
  </si>
  <si>
    <t>500008994</t>
  </si>
  <si>
    <t>电能表屏，9表位</t>
  </si>
  <si>
    <t>G00H-500008994-00001</t>
  </si>
  <si>
    <t>华能共和50万千瓦光伏项目356千伏汇集站工程</t>
  </si>
  <si>
    <t>仪器仪表</t>
  </si>
  <si>
    <t>电能表</t>
  </si>
  <si>
    <t>三相智能电能表</t>
  </si>
  <si>
    <t>500135000</t>
  </si>
  <si>
    <t>三相智能电能表,0.2S级,无,无控,无,3×57.7/100V,0.3A</t>
  </si>
  <si>
    <t>块</t>
  </si>
  <si>
    <t>G00H-500135000-00001</t>
  </si>
  <si>
    <t>华能共和50万千瓦光伏项目357千伏汇集站工程</t>
  </si>
  <si>
    <t>500134988</t>
  </si>
  <si>
    <t>三相智能电能表,0.5S级,无,无控,无,3×57.7/100V,0.3A</t>
  </si>
  <si>
    <t>G00H-500134988-00001</t>
  </si>
  <si>
    <t>华能共和50万千瓦光伏项目358千伏汇集站工程</t>
  </si>
  <si>
    <t>500139817</t>
  </si>
  <si>
    <t>三相智能电能表,0.2S级,无,无控,无,3×100V,0.3A</t>
  </si>
  <si>
    <t>G00H-500139817-00001</t>
  </si>
  <si>
    <t>华能共和50万千瓦光伏项目354千伏汇集站工程</t>
  </si>
  <si>
    <t>测控及在线监测系统</t>
  </si>
  <si>
    <t>电能质量在线监测装置</t>
  </si>
  <si>
    <t>500009694</t>
  </si>
  <si>
    <t>电能质量在线监测装置,5台2屏,每台8回</t>
  </si>
  <si>
    <t>0000-500008866-00001</t>
  </si>
  <si>
    <t>通信</t>
  </si>
  <si>
    <t>光纤通信设备</t>
  </si>
  <si>
    <t>SDH设备</t>
  </si>
  <si>
    <t>500141298</t>
  </si>
  <si>
    <t>SDH设备,10Gb/s,1536×1536VC4,2,4,无,8,63,无</t>
  </si>
  <si>
    <t>华为</t>
  </si>
  <si>
    <t>9999-500141298-00012</t>
  </si>
  <si>
    <t>500123651</t>
  </si>
  <si>
    <t>SDH设备,10Gb/s,1536×1536VC4,4,4,4,16,252,无</t>
  </si>
  <si>
    <t>中兴</t>
  </si>
  <si>
    <t>9999-500123651-00016</t>
  </si>
  <si>
    <t>SDH设备板卡</t>
  </si>
  <si>
    <t>500140064</t>
  </si>
  <si>
    <t>SDH设备板卡,2.5G板卡,4口,无</t>
  </si>
  <si>
    <t>9999-500140064-00006</t>
  </si>
  <si>
    <t>9999-500140064-00002</t>
  </si>
  <si>
    <t>SDH光接口模块</t>
  </si>
  <si>
    <t>500140017</t>
  </si>
  <si>
    <t>SDH光接口模块,2.5G,40km</t>
  </si>
  <si>
    <t>个</t>
  </si>
  <si>
    <t>9999-500140017-00003</t>
  </si>
  <si>
    <t>9999-500140017-00001</t>
  </si>
  <si>
    <t>通信配线设备</t>
  </si>
  <si>
    <t>光纤配线架(ODF)</t>
  </si>
  <si>
    <t>光纤配线架(ODF),≥144芯</t>
  </si>
  <si>
    <t>9999-500009694-00006</t>
  </si>
  <si>
    <t>数字配线架(DDF)</t>
  </si>
  <si>
    <t>500009691</t>
  </si>
  <si>
    <t>数字配线架(DDF),≥200系统</t>
  </si>
  <si>
    <t>9999-500009691-00004</t>
  </si>
  <si>
    <t>音频配线架(VDF)</t>
  </si>
  <si>
    <t>500009688</t>
  </si>
  <si>
    <t>音频配线架(VDF),≥400回线</t>
  </si>
  <si>
    <t>9999-500009688-00002</t>
  </si>
  <si>
    <t>500139485</t>
  </si>
  <si>
    <t>9999-500139485-00010</t>
  </si>
  <si>
    <t>500139493</t>
  </si>
  <si>
    <t>网络路由器,中端,通用</t>
  </si>
  <si>
    <t>9999-500139493-00016</t>
  </si>
  <si>
    <t>通信电源系统</t>
  </si>
  <si>
    <t>直流-48V通信电源成套设备</t>
  </si>
  <si>
    <t>直流-48V通信电源成套设备,350A,500Ah。高频开关电源柜(含交流配置)1面，蓄电池24节2组，直流分配柜1面</t>
  </si>
  <si>
    <t>动力环境监控系统</t>
  </si>
  <si>
    <t>电源监控系统</t>
  </si>
  <si>
    <t>电源监控系统,子站</t>
  </si>
  <si>
    <t>G00H-500009718-00001</t>
  </si>
  <si>
    <t>交换系统</t>
  </si>
  <si>
    <t>数字程控交换系统</t>
  </si>
  <si>
    <t>数字程控交换系统,调度交换机,512,Q</t>
  </si>
  <si>
    <t>光缆</t>
  </si>
  <si>
    <t>普通光缆</t>
  </si>
  <si>
    <t>普通光缆,24芯,G.652,非金属阻燃光缆</t>
  </si>
  <si>
    <t>km</t>
  </si>
  <si>
    <t>综合接入设备</t>
  </si>
  <si>
    <t>综合接入设备,32</t>
  </si>
  <si>
    <t>G00H-500130622-00001</t>
  </si>
  <si>
    <t>土建</t>
  </si>
  <si>
    <t>004</t>
  </si>
  <si>
    <t>杆塔类</t>
  </si>
  <si>
    <t>变电站构架</t>
  </si>
  <si>
    <t>500014592</t>
  </si>
  <si>
    <t>变电站构架,钢</t>
  </si>
  <si>
    <t>吨</t>
  </si>
  <si>
    <t>9999-500014592-00001</t>
  </si>
  <si>
    <t>变电站支架</t>
  </si>
  <si>
    <t>500014596</t>
  </si>
  <si>
    <t>变电站支架,钢</t>
  </si>
  <si>
    <t>工器具</t>
  </si>
  <si>
    <t>登高、安全工具（不带电作业）</t>
  </si>
  <si>
    <t>防坠落装置</t>
  </si>
  <si>
    <t>500023182</t>
  </si>
  <si>
    <t>0000-500023182-0001</t>
  </si>
  <si>
    <t>水暖</t>
  </si>
  <si>
    <t>005</t>
  </si>
  <si>
    <t>辅助设备设施</t>
  </si>
  <si>
    <t>电力设施安全防护防盗、消防系统</t>
  </si>
  <si>
    <t>火灾报警系统</t>
  </si>
  <si>
    <t>0000-500010595-00001</t>
  </si>
  <si>
    <t>变压器灭火装置</t>
  </si>
  <si>
    <t>变压器灭火装置,水喷雾灭火系统</t>
  </si>
  <si>
    <t>0000-500010599-00001</t>
  </si>
  <si>
    <t>线路在线监测装置</t>
  </si>
  <si>
    <t>线路在线监测装置，电缆导体在线测温装置</t>
  </si>
  <si>
    <t>500134851</t>
  </si>
  <si>
    <t>0000-500134851-00001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</si>
</sst>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1" fillId="17" borderId="15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128"/>
  <sheetViews>
    <sheetView tabSelected="1" zoomScale="55" zoomScaleNormal="55" workbookViewId="0">
      <selection activeCell="A1" sqref="A1:R1"/>
    </sheetView>
  </sheetViews>
  <sheetFormatPr defaultColWidth="9" defaultRowHeight="13.5"/>
  <cols>
    <col min="1" max="1" width="9" style="5"/>
    <col min="2" max="2" width="12.125" style="5" customWidth="1"/>
    <col min="3" max="3" width="8.125" style="5" customWidth="1"/>
    <col min="4" max="4" width="22" style="5" customWidth="1"/>
    <col min="5" max="5" width="14" style="6" customWidth="1"/>
    <col min="6" max="6" width="21.625" style="6" customWidth="1"/>
    <col min="7" max="7" width="24.5" style="6" customWidth="1"/>
    <col min="8" max="8" width="13.125" style="6" customWidth="1"/>
    <col min="9" max="9" width="41.5" style="6" customWidth="1"/>
    <col min="10" max="10" width="114.875" style="4" hidden="1" customWidth="1"/>
    <col min="11" max="11" width="33.125" style="6" hidden="1" customWidth="1"/>
    <col min="12" max="12" width="10.5" style="4" customWidth="1"/>
    <col min="13" max="13" width="9" style="4"/>
    <col min="14" max="17" width="22.125" style="5" customWidth="1"/>
    <col min="18" max="18" width="27.5" style="6" customWidth="1"/>
    <col min="19" max="16384" width="9" style="5"/>
  </cols>
  <sheetData>
    <row r="1" ht="57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43" customHeight="1" spans="1:18">
      <c r="A2" s="8" t="s">
        <v>1</v>
      </c>
      <c r="B2" s="8"/>
      <c r="C2" s="8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7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</row>
    <row r="3" ht="37.5" customHeight="1" spans="1:18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3"/>
    </row>
    <row r="4" ht="56.25" spans="1:18">
      <c r="A4" s="12" t="s">
        <v>18</v>
      </c>
      <c r="B4" s="13" t="s">
        <v>19</v>
      </c>
      <c r="C4" s="14">
        <v>1</v>
      </c>
      <c r="D4" s="14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 t="s">
        <v>25</v>
      </c>
      <c r="J4" s="14" t="s">
        <v>26</v>
      </c>
      <c r="K4" s="14" t="s">
        <v>27</v>
      </c>
      <c r="L4" s="21">
        <v>2</v>
      </c>
      <c r="M4" s="21" t="s">
        <v>28</v>
      </c>
      <c r="N4" s="21">
        <v>2582400</v>
      </c>
      <c r="O4" s="21">
        <f t="shared" ref="O4:O13" si="0">L4*N4</f>
        <v>5164800</v>
      </c>
      <c r="P4" s="21">
        <v>16764080</v>
      </c>
      <c r="Q4" s="21" t="s">
        <v>29</v>
      </c>
      <c r="R4" s="14"/>
    </row>
    <row r="5" ht="56.25" spans="1:18">
      <c r="A5" s="16"/>
      <c r="B5" s="13"/>
      <c r="C5" s="14">
        <v>2</v>
      </c>
      <c r="D5" s="14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30</v>
      </c>
      <c r="J5" s="14" t="s">
        <v>26</v>
      </c>
      <c r="K5" s="14" t="s">
        <v>31</v>
      </c>
      <c r="L5" s="21">
        <v>1</v>
      </c>
      <c r="M5" s="21" t="s">
        <v>28</v>
      </c>
      <c r="N5" s="21">
        <v>2474800</v>
      </c>
      <c r="O5" s="21">
        <f t="shared" si="0"/>
        <v>2474800</v>
      </c>
      <c r="P5" s="21"/>
      <c r="Q5" s="21"/>
      <c r="R5" s="14"/>
    </row>
    <row r="6" ht="56.25" spans="1:18">
      <c r="A6" s="16"/>
      <c r="B6" s="13"/>
      <c r="C6" s="14">
        <v>3</v>
      </c>
      <c r="D6" s="14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32</v>
      </c>
      <c r="J6" s="14" t="s">
        <v>26</v>
      </c>
      <c r="K6" s="14" t="s">
        <v>33</v>
      </c>
      <c r="L6" s="21">
        <v>1</v>
      </c>
      <c r="M6" s="21" t="s">
        <v>28</v>
      </c>
      <c r="N6" s="21">
        <v>1721600</v>
      </c>
      <c r="O6" s="21">
        <f t="shared" si="0"/>
        <v>1721600</v>
      </c>
      <c r="P6" s="21"/>
      <c r="Q6" s="21"/>
      <c r="R6" s="14"/>
    </row>
    <row r="7" ht="56.25" spans="1:18">
      <c r="A7" s="16"/>
      <c r="B7" s="13"/>
      <c r="C7" s="14">
        <v>4</v>
      </c>
      <c r="D7" s="14" t="s">
        <v>20</v>
      </c>
      <c r="E7" s="15" t="s">
        <v>21</v>
      </c>
      <c r="F7" s="15" t="s">
        <v>22</v>
      </c>
      <c r="G7" s="15" t="s">
        <v>23</v>
      </c>
      <c r="H7" s="15" t="s">
        <v>24</v>
      </c>
      <c r="I7" s="15" t="s">
        <v>34</v>
      </c>
      <c r="J7" s="14" t="s">
        <v>35</v>
      </c>
      <c r="K7" s="14" t="s">
        <v>36</v>
      </c>
      <c r="L7" s="21">
        <v>2</v>
      </c>
      <c r="M7" s="21" t="s">
        <v>28</v>
      </c>
      <c r="N7" s="21">
        <v>2582400</v>
      </c>
      <c r="O7" s="21">
        <f t="shared" si="0"/>
        <v>5164800</v>
      </c>
      <c r="P7" s="21"/>
      <c r="Q7" s="21"/>
      <c r="R7" s="14"/>
    </row>
    <row r="8" ht="56.25" spans="1:18">
      <c r="A8" s="16"/>
      <c r="B8" s="13"/>
      <c r="C8" s="14">
        <v>5</v>
      </c>
      <c r="D8" s="14" t="s">
        <v>20</v>
      </c>
      <c r="E8" s="15" t="s">
        <v>21</v>
      </c>
      <c r="F8" s="15" t="s">
        <v>22</v>
      </c>
      <c r="G8" s="15" t="s">
        <v>23</v>
      </c>
      <c r="H8" s="15" t="s">
        <v>24</v>
      </c>
      <c r="I8" s="15" t="s">
        <v>37</v>
      </c>
      <c r="J8" s="14" t="s">
        <v>35</v>
      </c>
      <c r="K8" s="14" t="s">
        <v>36</v>
      </c>
      <c r="L8" s="21">
        <v>2</v>
      </c>
      <c r="M8" s="21" t="s">
        <v>28</v>
      </c>
      <c r="N8" s="21">
        <v>1119040</v>
      </c>
      <c r="O8" s="21">
        <f t="shared" si="0"/>
        <v>2238080</v>
      </c>
      <c r="P8" s="21"/>
      <c r="Q8" s="21"/>
      <c r="R8" s="14"/>
    </row>
    <row r="9" s="2" customFormat="1" ht="56.25" spans="1:23">
      <c r="A9" s="16"/>
      <c r="B9" s="17" t="s">
        <v>38</v>
      </c>
      <c r="C9" s="14" t="s">
        <v>39</v>
      </c>
      <c r="D9" s="14" t="s">
        <v>20</v>
      </c>
      <c r="E9" s="15" t="s">
        <v>21</v>
      </c>
      <c r="F9" s="15" t="s">
        <v>40</v>
      </c>
      <c r="G9" s="15" t="s">
        <v>41</v>
      </c>
      <c r="H9" s="15">
        <v>500139383</v>
      </c>
      <c r="I9" s="15" t="s">
        <v>42</v>
      </c>
      <c r="J9" s="14" t="s">
        <v>43</v>
      </c>
      <c r="K9" s="14" t="s">
        <v>44</v>
      </c>
      <c r="L9" s="21">
        <v>4</v>
      </c>
      <c r="M9" s="21" t="s">
        <v>45</v>
      </c>
      <c r="N9" s="21">
        <v>229200</v>
      </c>
      <c r="O9" s="21">
        <f t="shared" si="0"/>
        <v>916800</v>
      </c>
      <c r="P9" s="21">
        <v>13349709</v>
      </c>
      <c r="Q9" s="21" t="s">
        <v>29</v>
      </c>
      <c r="R9" s="14" t="s">
        <v>46</v>
      </c>
      <c r="S9" s="5"/>
      <c r="T9" s="5"/>
      <c r="U9" s="5"/>
      <c r="V9" s="5"/>
      <c r="W9" s="5"/>
    </row>
    <row r="10" s="2" customFormat="1" ht="56.25" spans="1:23">
      <c r="A10" s="16"/>
      <c r="B10" s="17"/>
      <c r="C10" s="14" t="s">
        <v>47</v>
      </c>
      <c r="D10" s="14" t="s">
        <v>20</v>
      </c>
      <c r="E10" s="15" t="s">
        <v>21</v>
      </c>
      <c r="F10" s="15" t="s">
        <v>40</v>
      </c>
      <c r="G10" s="15" t="s">
        <v>41</v>
      </c>
      <c r="H10" s="15">
        <v>500139368</v>
      </c>
      <c r="I10" s="15" t="s">
        <v>48</v>
      </c>
      <c r="J10" s="14" t="s">
        <v>49</v>
      </c>
      <c r="K10" s="14" t="s">
        <v>50</v>
      </c>
      <c r="L10" s="21">
        <v>4</v>
      </c>
      <c r="M10" s="21" t="s">
        <v>45</v>
      </c>
      <c r="N10" s="21">
        <v>337800</v>
      </c>
      <c r="O10" s="21">
        <f t="shared" si="0"/>
        <v>1351200</v>
      </c>
      <c r="P10" s="21"/>
      <c r="Q10" s="21"/>
      <c r="R10" s="14"/>
      <c r="S10" s="5"/>
      <c r="T10" s="5"/>
      <c r="U10" s="5"/>
      <c r="V10" s="5"/>
      <c r="W10" s="5"/>
    </row>
    <row r="11" s="2" customFormat="1" ht="56.25" spans="1:23">
      <c r="A11" s="16"/>
      <c r="B11" s="17"/>
      <c r="C11" s="14" t="s">
        <v>51</v>
      </c>
      <c r="D11" s="14" t="s">
        <v>20</v>
      </c>
      <c r="E11" s="15" t="s">
        <v>21</v>
      </c>
      <c r="F11" s="15" t="s">
        <v>40</v>
      </c>
      <c r="G11" s="15" t="s">
        <v>41</v>
      </c>
      <c r="H11" s="15">
        <v>500139401</v>
      </c>
      <c r="I11" s="15" t="s">
        <v>52</v>
      </c>
      <c r="J11" s="14" t="s">
        <v>53</v>
      </c>
      <c r="K11" s="14" t="s">
        <v>54</v>
      </c>
      <c r="L11" s="21">
        <v>2</v>
      </c>
      <c r="M11" s="21" t="s">
        <v>45</v>
      </c>
      <c r="N11" s="21">
        <v>305700</v>
      </c>
      <c r="O11" s="21">
        <f t="shared" si="0"/>
        <v>611400</v>
      </c>
      <c r="P11" s="21"/>
      <c r="Q11" s="21"/>
      <c r="R11" s="14"/>
      <c r="S11" s="5"/>
      <c r="T11" s="5"/>
      <c r="U11" s="5"/>
      <c r="V11" s="5"/>
      <c r="W11" s="5"/>
    </row>
    <row r="12" s="2" customFormat="1" ht="56.25" spans="1:23">
      <c r="A12" s="16"/>
      <c r="B12" s="17"/>
      <c r="C12" s="14" t="s">
        <v>55</v>
      </c>
      <c r="D12" s="14" t="s">
        <v>20</v>
      </c>
      <c r="E12" s="15" t="s">
        <v>21</v>
      </c>
      <c r="F12" s="15" t="s">
        <v>40</v>
      </c>
      <c r="G12" s="15" t="s">
        <v>41</v>
      </c>
      <c r="H12" s="15" t="s">
        <v>24</v>
      </c>
      <c r="I12" s="15" t="s">
        <v>56</v>
      </c>
      <c r="J12" s="14"/>
      <c r="K12" s="14"/>
      <c r="L12" s="21">
        <v>4</v>
      </c>
      <c r="M12" s="21" t="s">
        <v>45</v>
      </c>
      <c r="N12" s="21">
        <v>337800</v>
      </c>
      <c r="O12" s="21">
        <f t="shared" si="0"/>
        <v>1351200</v>
      </c>
      <c r="P12" s="21"/>
      <c r="Q12" s="21"/>
      <c r="R12" s="14"/>
      <c r="S12" s="5"/>
      <c r="T12" s="5"/>
      <c r="U12" s="5"/>
      <c r="V12" s="5"/>
      <c r="W12" s="5"/>
    </row>
    <row r="13" s="2" customFormat="1" ht="56.25" spans="1:23">
      <c r="A13" s="16"/>
      <c r="B13" s="17"/>
      <c r="C13" s="14" t="s">
        <v>57</v>
      </c>
      <c r="D13" s="14" t="s">
        <v>20</v>
      </c>
      <c r="E13" s="15" t="s">
        <v>21</v>
      </c>
      <c r="F13" s="15" t="s">
        <v>40</v>
      </c>
      <c r="G13" s="15" t="s">
        <v>41</v>
      </c>
      <c r="H13" s="15" t="s">
        <v>50</v>
      </c>
      <c r="I13" s="15" t="s">
        <v>58</v>
      </c>
      <c r="J13" s="14"/>
      <c r="K13" s="14"/>
      <c r="L13" s="21">
        <v>24</v>
      </c>
      <c r="M13" s="21" t="s">
        <v>45</v>
      </c>
      <c r="N13" s="21">
        <v>337800</v>
      </c>
      <c r="O13" s="21">
        <f t="shared" si="0"/>
        <v>8107200</v>
      </c>
      <c r="P13" s="21"/>
      <c r="Q13" s="21"/>
      <c r="R13" s="14"/>
      <c r="S13" s="5"/>
      <c r="T13" s="5"/>
      <c r="U13" s="5"/>
      <c r="V13" s="5"/>
      <c r="W13" s="5"/>
    </row>
    <row r="14" s="2" customFormat="1" ht="56.25" spans="1:23">
      <c r="A14" s="16"/>
      <c r="B14" s="17"/>
      <c r="C14" s="14" t="s">
        <v>59</v>
      </c>
      <c r="D14" s="14" t="s">
        <v>20</v>
      </c>
      <c r="E14" s="15" t="s">
        <v>21</v>
      </c>
      <c r="F14" s="15" t="s">
        <v>40</v>
      </c>
      <c r="G14" s="15" t="s">
        <v>41</v>
      </c>
      <c r="H14" s="15" t="s">
        <v>60</v>
      </c>
      <c r="I14" s="15" t="s">
        <v>61</v>
      </c>
      <c r="J14" s="14" t="s">
        <v>62</v>
      </c>
      <c r="K14" s="14" t="s">
        <v>63</v>
      </c>
      <c r="L14" s="21">
        <v>1</v>
      </c>
      <c r="M14" s="21" t="s">
        <v>45</v>
      </c>
      <c r="N14" s="21">
        <v>88516</v>
      </c>
      <c r="O14" s="21">
        <f t="shared" ref="O14:O16" si="1">L14*N14</f>
        <v>88516</v>
      </c>
      <c r="P14" s="21"/>
      <c r="Q14" s="21"/>
      <c r="R14" s="15" t="s">
        <v>64</v>
      </c>
      <c r="S14" s="5"/>
      <c r="T14" s="5"/>
      <c r="U14" s="5"/>
      <c r="V14" s="5"/>
      <c r="W14" s="5"/>
    </row>
    <row r="15" s="2" customFormat="1" ht="56.25" spans="1:23">
      <c r="A15" s="16"/>
      <c r="B15" s="17"/>
      <c r="C15" s="14" t="s">
        <v>65</v>
      </c>
      <c r="D15" s="14" t="s">
        <v>20</v>
      </c>
      <c r="E15" s="15" t="s">
        <v>21</v>
      </c>
      <c r="F15" s="15" t="s">
        <v>40</v>
      </c>
      <c r="G15" s="15" t="s">
        <v>41</v>
      </c>
      <c r="H15" s="15" t="s">
        <v>63</v>
      </c>
      <c r="I15" s="15" t="s">
        <v>66</v>
      </c>
      <c r="J15" s="14" t="s">
        <v>67</v>
      </c>
      <c r="K15" s="14" t="s">
        <v>60</v>
      </c>
      <c r="L15" s="21">
        <v>1</v>
      </c>
      <c r="M15" s="21" t="s">
        <v>45</v>
      </c>
      <c r="N15" s="21">
        <v>70643</v>
      </c>
      <c r="O15" s="21">
        <f t="shared" si="1"/>
        <v>70643</v>
      </c>
      <c r="P15" s="21"/>
      <c r="Q15" s="21"/>
      <c r="R15" s="15" t="s">
        <v>64</v>
      </c>
      <c r="S15" s="5"/>
      <c r="T15" s="5"/>
      <c r="U15" s="5"/>
      <c r="V15" s="5"/>
      <c r="W15" s="5"/>
    </row>
    <row r="16" s="2" customFormat="1" ht="56.25" spans="1:23">
      <c r="A16" s="16"/>
      <c r="B16" s="17"/>
      <c r="C16" s="14" t="s">
        <v>68</v>
      </c>
      <c r="D16" s="14" t="s">
        <v>20</v>
      </c>
      <c r="E16" s="15" t="s">
        <v>21</v>
      </c>
      <c r="F16" s="15" t="s">
        <v>40</v>
      </c>
      <c r="G16" s="15" t="s">
        <v>41</v>
      </c>
      <c r="H16" s="15" t="s">
        <v>69</v>
      </c>
      <c r="I16" s="15" t="s">
        <v>70</v>
      </c>
      <c r="J16" s="14" t="s">
        <v>71</v>
      </c>
      <c r="K16" s="14" t="s">
        <v>69</v>
      </c>
      <c r="L16" s="21">
        <v>1</v>
      </c>
      <c r="M16" s="21" t="s">
        <v>45</v>
      </c>
      <c r="N16" s="21">
        <v>50094</v>
      </c>
      <c r="O16" s="21">
        <f t="shared" si="1"/>
        <v>50094</v>
      </c>
      <c r="P16" s="21"/>
      <c r="Q16" s="21"/>
      <c r="R16" s="15" t="s">
        <v>64</v>
      </c>
      <c r="S16" s="5"/>
      <c r="T16" s="5"/>
      <c r="U16" s="5"/>
      <c r="V16" s="5"/>
      <c r="W16" s="5"/>
    </row>
    <row r="17" s="2" customFormat="1" ht="56.25" spans="1:23">
      <c r="A17" s="16"/>
      <c r="B17" s="17"/>
      <c r="C17" s="14" t="s">
        <v>72</v>
      </c>
      <c r="D17" s="14" t="s">
        <v>20</v>
      </c>
      <c r="E17" s="15" t="s">
        <v>21</v>
      </c>
      <c r="F17" s="15" t="s">
        <v>73</v>
      </c>
      <c r="G17" s="15" t="s">
        <v>74</v>
      </c>
      <c r="H17" s="15" t="s">
        <v>75</v>
      </c>
      <c r="I17" s="15" t="s">
        <v>76</v>
      </c>
      <c r="J17" s="15"/>
      <c r="K17" s="15"/>
      <c r="L17" s="21">
        <v>180</v>
      </c>
      <c r="M17" s="21" t="s">
        <v>77</v>
      </c>
      <c r="N17" s="21">
        <v>4300</v>
      </c>
      <c r="O17" s="21">
        <f t="shared" ref="O17:O31" si="2">L17*N17</f>
        <v>774000</v>
      </c>
      <c r="P17" s="21"/>
      <c r="Q17" s="21"/>
      <c r="R17" s="15" t="s">
        <v>78</v>
      </c>
      <c r="S17" s="5"/>
      <c r="T17" s="5"/>
      <c r="U17" s="5"/>
      <c r="V17" s="5"/>
      <c r="W17" s="5"/>
    </row>
    <row r="18" s="2" customFormat="1" ht="56.25" spans="1:23">
      <c r="A18" s="16"/>
      <c r="B18" s="17"/>
      <c r="C18" s="14" t="s">
        <v>79</v>
      </c>
      <c r="D18" s="14" t="s">
        <v>20</v>
      </c>
      <c r="E18" s="15" t="s">
        <v>21</v>
      </c>
      <c r="F18" s="15" t="s">
        <v>80</v>
      </c>
      <c r="G18" s="15" t="s">
        <v>81</v>
      </c>
      <c r="H18" s="15" t="s">
        <v>82</v>
      </c>
      <c r="I18" s="15" t="s">
        <v>83</v>
      </c>
      <c r="J18" s="15"/>
      <c r="K18" s="15"/>
      <c r="L18" s="21">
        <v>12</v>
      </c>
      <c r="M18" s="21" t="s">
        <v>84</v>
      </c>
      <c r="N18" s="21">
        <v>2388</v>
      </c>
      <c r="O18" s="21">
        <f t="shared" si="2"/>
        <v>28656</v>
      </c>
      <c r="P18" s="21"/>
      <c r="Q18" s="21"/>
      <c r="R18" s="15" t="s">
        <v>85</v>
      </c>
      <c r="S18" s="5"/>
      <c r="T18" s="5"/>
      <c r="U18" s="5"/>
      <c r="V18" s="5"/>
      <c r="W18" s="5"/>
    </row>
    <row r="19" s="2" customFormat="1" ht="56.25" spans="1:23">
      <c r="A19" s="16"/>
      <c r="B19" s="17" t="s">
        <v>86</v>
      </c>
      <c r="C19" s="14" t="s">
        <v>87</v>
      </c>
      <c r="D19" s="14" t="s">
        <v>20</v>
      </c>
      <c r="E19" s="15" t="s">
        <v>21</v>
      </c>
      <c r="F19" s="15" t="s">
        <v>88</v>
      </c>
      <c r="G19" s="15" t="s">
        <v>89</v>
      </c>
      <c r="H19" s="15" t="s">
        <v>90</v>
      </c>
      <c r="I19" s="15" t="s">
        <v>91</v>
      </c>
      <c r="J19" s="14" t="s">
        <v>92</v>
      </c>
      <c r="K19" s="14" t="s">
        <v>90</v>
      </c>
      <c r="L19" s="21">
        <v>4</v>
      </c>
      <c r="M19" s="21" t="s">
        <v>45</v>
      </c>
      <c r="N19" s="21">
        <v>342500</v>
      </c>
      <c r="O19" s="21">
        <f t="shared" si="2"/>
        <v>1370000</v>
      </c>
      <c r="P19" s="21">
        <v>1712000</v>
      </c>
      <c r="Q19" s="21"/>
      <c r="R19" s="15" t="s">
        <v>93</v>
      </c>
      <c r="S19" s="5"/>
      <c r="T19" s="5"/>
      <c r="U19" s="5"/>
      <c r="V19" s="5"/>
      <c r="W19" s="5"/>
    </row>
    <row r="20" s="2" customFormat="1" ht="56.25" spans="1:23">
      <c r="A20" s="16"/>
      <c r="B20" s="17"/>
      <c r="C20" s="14" t="s">
        <v>94</v>
      </c>
      <c r="D20" s="14" t="s">
        <v>20</v>
      </c>
      <c r="E20" s="15" t="s">
        <v>21</v>
      </c>
      <c r="F20" s="15" t="s">
        <v>95</v>
      </c>
      <c r="G20" s="15" t="s">
        <v>96</v>
      </c>
      <c r="H20" s="15" t="s">
        <v>97</v>
      </c>
      <c r="I20" s="15" t="s">
        <v>98</v>
      </c>
      <c r="J20" s="14" t="s">
        <v>99</v>
      </c>
      <c r="K20" s="14" t="s">
        <v>97</v>
      </c>
      <c r="L20" s="21">
        <v>4</v>
      </c>
      <c r="M20" s="21" t="s">
        <v>100</v>
      </c>
      <c r="N20" s="21">
        <v>85500</v>
      </c>
      <c r="O20" s="21">
        <f t="shared" si="2"/>
        <v>342000</v>
      </c>
      <c r="P20" s="21"/>
      <c r="Q20" s="21"/>
      <c r="R20" s="15" t="s">
        <v>101</v>
      </c>
      <c r="S20" s="5"/>
      <c r="T20" s="5"/>
      <c r="U20" s="5"/>
      <c r="V20" s="5"/>
      <c r="W20" s="5"/>
    </row>
    <row r="21" s="2" customFormat="1" ht="56.25" spans="1:23">
      <c r="A21" s="16"/>
      <c r="B21" s="17" t="s">
        <v>102</v>
      </c>
      <c r="C21" s="14" t="s">
        <v>39</v>
      </c>
      <c r="D21" s="14" t="s">
        <v>20</v>
      </c>
      <c r="E21" s="15" t="s">
        <v>21</v>
      </c>
      <c r="F21" s="15" t="s">
        <v>103</v>
      </c>
      <c r="G21" s="15" t="s">
        <v>104</v>
      </c>
      <c r="H21" s="15" t="s">
        <v>24</v>
      </c>
      <c r="I21" s="15" t="s">
        <v>105</v>
      </c>
      <c r="J21" s="14" t="s">
        <v>106</v>
      </c>
      <c r="K21" s="14" t="s">
        <v>107</v>
      </c>
      <c r="L21" s="21">
        <v>2</v>
      </c>
      <c r="M21" s="21" t="s">
        <v>45</v>
      </c>
      <c r="N21" s="21">
        <v>9500000</v>
      </c>
      <c r="O21" s="21">
        <f t="shared" si="2"/>
        <v>19000000</v>
      </c>
      <c r="P21" s="21">
        <v>19410400</v>
      </c>
      <c r="Q21" s="24"/>
      <c r="R21" s="14"/>
      <c r="S21" s="5"/>
      <c r="T21" s="5"/>
      <c r="U21" s="5"/>
      <c r="V21" s="5"/>
      <c r="W21" s="5"/>
    </row>
    <row r="22" s="2" customFormat="1" ht="56.25" spans="1:23">
      <c r="A22" s="16"/>
      <c r="B22" s="17"/>
      <c r="C22" s="14" t="s">
        <v>47</v>
      </c>
      <c r="D22" s="14" t="s">
        <v>20</v>
      </c>
      <c r="E22" s="15" t="s">
        <v>108</v>
      </c>
      <c r="F22" s="15" t="s">
        <v>109</v>
      </c>
      <c r="G22" s="15" t="s">
        <v>110</v>
      </c>
      <c r="H22" s="15" t="s">
        <v>111</v>
      </c>
      <c r="I22" s="15" t="s">
        <v>112</v>
      </c>
      <c r="J22" s="14" t="s">
        <v>112</v>
      </c>
      <c r="K22" s="14">
        <v>500114353</v>
      </c>
      <c r="L22" s="21">
        <v>2</v>
      </c>
      <c r="M22" s="21" t="s">
        <v>113</v>
      </c>
      <c r="N22" s="21">
        <v>150000</v>
      </c>
      <c r="O22" s="21">
        <f t="shared" si="2"/>
        <v>300000</v>
      </c>
      <c r="P22" s="21"/>
      <c r="Q22" s="21" t="s">
        <v>114</v>
      </c>
      <c r="R22" s="15" t="s">
        <v>115</v>
      </c>
      <c r="S22" s="5"/>
      <c r="T22" s="5"/>
      <c r="U22" s="5"/>
      <c r="V22" s="5"/>
      <c r="W22" s="5"/>
    </row>
    <row r="23" s="2" customFormat="1" ht="56.25" spans="1:23">
      <c r="A23" s="16"/>
      <c r="B23" s="17"/>
      <c r="C23" s="14" t="s">
        <v>51</v>
      </c>
      <c r="D23" s="14" t="s">
        <v>20</v>
      </c>
      <c r="E23" s="15" t="s">
        <v>21</v>
      </c>
      <c r="F23" s="15" t="s">
        <v>116</v>
      </c>
      <c r="G23" s="15" t="s">
        <v>117</v>
      </c>
      <c r="H23" s="15" t="s">
        <v>118</v>
      </c>
      <c r="I23" s="15" t="s">
        <v>119</v>
      </c>
      <c r="J23" s="14"/>
      <c r="K23" s="14"/>
      <c r="L23" s="21">
        <v>2</v>
      </c>
      <c r="M23" s="21" t="s">
        <v>113</v>
      </c>
      <c r="N23" s="21">
        <v>55200</v>
      </c>
      <c r="O23" s="21">
        <f t="shared" si="2"/>
        <v>110400</v>
      </c>
      <c r="P23" s="21"/>
      <c r="Q23" s="21"/>
      <c r="R23" s="15"/>
      <c r="S23" s="5"/>
      <c r="T23" s="5"/>
      <c r="U23" s="5"/>
      <c r="V23" s="5"/>
      <c r="W23" s="5"/>
    </row>
    <row r="24" s="2" customFormat="1" ht="56.25" spans="1:23">
      <c r="A24" s="16"/>
      <c r="B24" s="17" t="s">
        <v>120</v>
      </c>
      <c r="C24" s="14" t="s">
        <v>39</v>
      </c>
      <c r="D24" s="14" t="s">
        <v>20</v>
      </c>
      <c r="E24" s="15" t="s">
        <v>21</v>
      </c>
      <c r="F24" s="15" t="s">
        <v>103</v>
      </c>
      <c r="G24" s="15" t="s">
        <v>121</v>
      </c>
      <c r="H24" s="15" t="s">
        <v>122</v>
      </c>
      <c r="I24" s="15" t="s">
        <v>123</v>
      </c>
      <c r="J24" s="14" t="s">
        <v>124</v>
      </c>
      <c r="K24" s="14" t="s">
        <v>125</v>
      </c>
      <c r="L24" s="21">
        <v>2</v>
      </c>
      <c r="M24" s="21" t="s">
        <v>45</v>
      </c>
      <c r="N24" s="21">
        <v>374000</v>
      </c>
      <c r="O24" s="21">
        <f t="shared" si="2"/>
        <v>748000</v>
      </c>
      <c r="P24" s="21">
        <v>980500</v>
      </c>
      <c r="Q24" s="21"/>
      <c r="R24" s="15" t="s">
        <v>126</v>
      </c>
      <c r="S24" s="5"/>
      <c r="T24" s="5"/>
      <c r="U24" s="5"/>
      <c r="V24" s="5"/>
      <c r="W24" s="5"/>
    </row>
    <row r="25" s="2" customFormat="1" ht="56.25" spans="1:23">
      <c r="A25" s="16"/>
      <c r="B25" s="17"/>
      <c r="C25" s="14" t="s">
        <v>47</v>
      </c>
      <c r="D25" s="14" t="s">
        <v>20</v>
      </c>
      <c r="E25" s="15" t="s">
        <v>21</v>
      </c>
      <c r="F25" s="15" t="s">
        <v>103</v>
      </c>
      <c r="G25" s="15" t="s">
        <v>127</v>
      </c>
      <c r="H25" s="15" t="s">
        <v>128</v>
      </c>
      <c r="I25" s="15" t="s">
        <v>129</v>
      </c>
      <c r="J25" s="14" t="s">
        <v>130</v>
      </c>
      <c r="K25" s="14" t="s">
        <v>131</v>
      </c>
      <c r="L25" s="21">
        <v>1</v>
      </c>
      <c r="M25" s="21" t="s">
        <v>45</v>
      </c>
      <c r="N25" s="21">
        <v>232500</v>
      </c>
      <c r="O25" s="21">
        <f t="shared" si="2"/>
        <v>232500</v>
      </c>
      <c r="P25" s="21"/>
      <c r="Q25" s="21"/>
      <c r="R25" s="15" t="s">
        <v>132</v>
      </c>
      <c r="S25" s="5"/>
      <c r="T25" s="5"/>
      <c r="U25" s="5"/>
      <c r="V25" s="5"/>
      <c r="W25" s="5"/>
    </row>
    <row r="26" s="2" customFormat="1" ht="56.25" spans="1:23">
      <c r="A26" s="16"/>
      <c r="B26" s="17" t="s">
        <v>133</v>
      </c>
      <c r="C26" s="14" t="s">
        <v>39</v>
      </c>
      <c r="D26" s="14" t="s">
        <v>20</v>
      </c>
      <c r="E26" s="15" t="s">
        <v>21</v>
      </c>
      <c r="F26" s="15" t="s">
        <v>134</v>
      </c>
      <c r="G26" s="15" t="s">
        <v>134</v>
      </c>
      <c r="H26" s="15" t="s">
        <v>135</v>
      </c>
      <c r="I26" s="15" t="s">
        <v>136</v>
      </c>
      <c r="J26" s="14" t="s">
        <v>137</v>
      </c>
      <c r="K26" s="14"/>
      <c r="L26" s="21">
        <v>4</v>
      </c>
      <c r="M26" s="21" t="s">
        <v>113</v>
      </c>
      <c r="N26" s="21">
        <v>257900</v>
      </c>
      <c r="O26" s="21">
        <f t="shared" si="2"/>
        <v>1031600</v>
      </c>
      <c r="P26" s="21">
        <v>1031600</v>
      </c>
      <c r="Q26" s="21"/>
      <c r="R26" s="15" t="s">
        <v>138</v>
      </c>
      <c r="S26" s="5"/>
      <c r="T26" s="5"/>
      <c r="U26" s="5"/>
      <c r="V26" s="5"/>
      <c r="W26" s="5"/>
    </row>
    <row r="27" s="2" customFormat="1" ht="56.25" spans="1:23">
      <c r="A27" s="16"/>
      <c r="B27" s="17" t="s">
        <v>139</v>
      </c>
      <c r="C27" s="14" t="s">
        <v>39</v>
      </c>
      <c r="D27" s="14" t="s">
        <v>20</v>
      </c>
      <c r="E27" s="15" t="s">
        <v>21</v>
      </c>
      <c r="F27" s="15" t="s">
        <v>140</v>
      </c>
      <c r="G27" s="15" t="s">
        <v>141</v>
      </c>
      <c r="H27" s="15" t="s">
        <v>142</v>
      </c>
      <c r="I27" s="15" t="s">
        <v>143</v>
      </c>
      <c r="J27" s="14" t="s">
        <v>144</v>
      </c>
      <c r="K27" s="14" t="s">
        <v>145</v>
      </c>
      <c r="L27" s="21">
        <v>4</v>
      </c>
      <c r="M27" s="21" t="s">
        <v>113</v>
      </c>
      <c r="N27" s="21">
        <v>2300000</v>
      </c>
      <c r="O27" s="21">
        <f t="shared" si="2"/>
        <v>9200000</v>
      </c>
      <c r="P27" s="21">
        <v>9200000</v>
      </c>
      <c r="Q27" s="21"/>
      <c r="R27" s="14" t="s">
        <v>146</v>
      </c>
      <c r="S27" s="5"/>
      <c r="T27" s="5"/>
      <c r="U27" s="5"/>
      <c r="V27" s="5"/>
      <c r="W27" s="5"/>
    </row>
    <row r="28" ht="56.25" spans="1:18">
      <c r="A28" s="16"/>
      <c r="B28" s="13" t="s">
        <v>147</v>
      </c>
      <c r="C28" s="14" t="s">
        <v>39</v>
      </c>
      <c r="D28" s="14" t="s">
        <v>20</v>
      </c>
      <c r="E28" s="15" t="s">
        <v>21</v>
      </c>
      <c r="F28" s="15" t="s">
        <v>148</v>
      </c>
      <c r="G28" s="15" t="s">
        <v>149</v>
      </c>
      <c r="H28" s="15" t="s">
        <v>150</v>
      </c>
      <c r="I28" s="15" t="s">
        <v>151</v>
      </c>
      <c r="J28" s="14" t="s">
        <v>152</v>
      </c>
      <c r="K28" s="14" t="s">
        <v>150</v>
      </c>
      <c r="L28" s="21">
        <v>9</v>
      </c>
      <c r="M28" s="21" t="s">
        <v>45</v>
      </c>
      <c r="N28" s="21">
        <v>129800</v>
      </c>
      <c r="O28" s="21">
        <f t="shared" si="2"/>
        <v>1168200</v>
      </c>
      <c r="P28" s="21">
        <v>1680600</v>
      </c>
      <c r="Q28" s="21"/>
      <c r="R28" s="14" t="s">
        <v>153</v>
      </c>
    </row>
    <row r="29" s="3" customFormat="1" ht="56.25" spans="1:18">
      <c r="A29" s="16"/>
      <c r="B29" s="13"/>
      <c r="C29" s="14" t="s">
        <v>47</v>
      </c>
      <c r="D29" s="14" t="s">
        <v>20</v>
      </c>
      <c r="E29" s="15" t="s">
        <v>21</v>
      </c>
      <c r="F29" s="15" t="s">
        <v>148</v>
      </c>
      <c r="G29" s="15" t="s">
        <v>149</v>
      </c>
      <c r="H29" s="15" t="s">
        <v>154</v>
      </c>
      <c r="I29" s="15" t="s">
        <v>155</v>
      </c>
      <c r="J29" s="14" t="s">
        <v>156</v>
      </c>
      <c r="K29" s="14" t="s">
        <v>154</v>
      </c>
      <c r="L29" s="21">
        <v>12</v>
      </c>
      <c r="M29" s="21" t="s">
        <v>45</v>
      </c>
      <c r="N29" s="21">
        <v>42700</v>
      </c>
      <c r="O29" s="21">
        <f t="shared" si="2"/>
        <v>512400</v>
      </c>
      <c r="P29" s="21"/>
      <c r="Q29" s="21"/>
      <c r="R29" s="15" t="s">
        <v>157</v>
      </c>
    </row>
    <row r="30" s="1" customFormat="1" ht="56.25" spans="1:18">
      <c r="A30" s="16"/>
      <c r="B30" s="13" t="s">
        <v>158</v>
      </c>
      <c r="C30" s="14" t="s">
        <v>39</v>
      </c>
      <c r="D30" s="14" t="s">
        <v>20</v>
      </c>
      <c r="E30" s="15" t="s">
        <v>21</v>
      </c>
      <c r="F30" s="15" t="s">
        <v>159</v>
      </c>
      <c r="G30" s="15" t="s">
        <v>160</v>
      </c>
      <c r="H30" s="15" t="s">
        <v>161</v>
      </c>
      <c r="I30" s="15" t="s">
        <v>162</v>
      </c>
      <c r="J30" s="14" t="s">
        <v>163</v>
      </c>
      <c r="K30" s="14" t="s">
        <v>161</v>
      </c>
      <c r="L30" s="21">
        <v>9</v>
      </c>
      <c r="M30" s="21" t="s">
        <v>45</v>
      </c>
      <c r="N30" s="21">
        <v>43040</v>
      </c>
      <c r="O30" s="21">
        <f t="shared" si="2"/>
        <v>387360</v>
      </c>
      <c r="P30" s="21">
        <v>573400</v>
      </c>
      <c r="Q30" s="21"/>
      <c r="R30" s="14" t="s">
        <v>164</v>
      </c>
    </row>
    <row r="31" s="1" customFormat="1" ht="56.25" spans="1:18">
      <c r="A31" s="16"/>
      <c r="B31" s="13"/>
      <c r="C31" s="14" t="s">
        <v>47</v>
      </c>
      <c r="D31" s="14" t="s">
        <v>20</v>
      </c>
      <c r="E31" s="15" t="s">
        <v>21</v>
      </c>
      <c r="F31" s="15" t="s">
        <v>165</v>
      </c>
      <c r="G31" s="15" t="s">
        <v>166</v>
      </c>
      <c r="H31" s="15">
        <v>500005524</v>
      </c>
      <c r="I31" s="15" t="s">
        <v>167</v>
      </c>
      <c r="J31" s="14"/>
      <c r="K31" s="14"/>
      <c r="L31" s="21">
        <v>21</v>
      </c>
      <c r="M31" s="21" t="s">
        <v>84</v>
      </c>
      <c r="N31" s="21">
        <v>720</v>
      </c>
      <c r="O31" s="21">
        <f t="shared" si="2"/>
        <v>15120</v>
      </c>
      <c r="P31" s="21"/>
      <c r="Q31" s="21"/>
      <c r="R31" s="14"/>
    </row>
    <row r="32" s="4" customFormat="1" ht="56.25" spans="1:18">
      <c r="A32" s="16"/>
      <c r="B32" s="13"/>
      <c r="C32" s="14" t="s">
        <v>51</v>
      </c>
      <c r="D32" s="14" t="s">
        <v>20</v>
      </c>
      <c r="E32" s="15" t="s">
        <v>21</v>
      </c>
      <c r="F32" s="15" t="s">
        <v>159</v>
      </c>
      <c r="G32" s="15" t="s">
        <v>160</v>
      </c>
      <c r="H32" s="15" t="s">
        <v>168</v>
      </c>
      <c r="I32" s="15" t="s">
        <v>169</v>
      </c>
      <c r="J32" s="14" t="s">
        <v>163</v>
      </c>
      <c r="K32" s="14" t="s">
        <v>170</v>
      </c>
      <c r="L32" s="21">
        <v>12</v>
      </c>
      <c r="M32" s="21" t="s">
        <v>45</v>
      </c>
      <c r="N32" s="21">
        <v>1680</v>
      </c>
      <c r="O32" s="21">
        <f t="shared" ref="O32:O35" si="3">L32*N32</f>
        <v>20160</v>
      </c>
      <c r="P32" s="21"/>
      <c r="Q32" s="21"/>
      <c r="R32" s="15" t="s">
        <v>171</v>
      </c>
    </row>
    <row r="33" s="1" customFormat="1" ht="56.25" spans="1:18">
      <c r="A33" s="16"/>
      <c r="B33" s="13"/>
      <c r="C33" s="14" t="s">
        <v>55</v>
      </c>
      <c r="D33" s="14" t="s">
        <v>20</v>
      </c>
      <c r="E33" s="15" t="s">
        <v>21</v>
      </c>
      <c r="F33" s="15" t="s">
        <v>165</v>
      </c>
      <c r="G33" s="15" t="s">
        <v>166</v>
      </c>
      <c r="H33" s="15" t="s">
        <v>172</v>
      </c>
      <c r="I33" s="15" t="s">
        <v>173</v>
      </c>
      <c r="J33" s="14" t="s">
        <v>174</v>
      </c>
      <c r="K33" s="14" t="s">
        <v>172</v>
      </c>
      <c r="L33" s="21">
        <v>46</v>
      </c>
      <c r="M33" s="21" t="s">
        <v>84</v>
      </c>
      <c r="N33" s="21">
        <v>2350</v>
      </c>
      <c r="O33" s="21">
        <f t="shared" si="3"/>
        <v>108100</v>
      </c>
      <c r="P33" s="21"/>
      <c r="Q33" s="21"/>
      <c r="R33" s="15" t="s">
        <v>175</v>
      </c>
    </row>
    <row r="34" s="1" customFormat="1" ht="56.25" spans="1:18">
      <c r="A34" s="16"/>
      <c r="B34" s="13"/>
      <c r="C34" s="14" t="s">
        <v>57</v>
      </c>
      <c r="D34" s="14" t="s">
        <v>20</v>
      </c>
      <c r="E34" s="15" t="s">
        <v>21</v>
      </c>
      <c r="F34" s="15" t="s">
        <v>159</v>
      </c>
      <c r="G34" s="15" t="s">
        <v>160</v>
      </c>
      <c r="H34" s="15">
        <v>500004650</v>
      </c>
      <c r="I34" s="15" t="s">
        <v>176</v>
      </c>
      <c r="J34" s="14"/>
      <c r="K34" s="14"/>
      <c r="L34" s="21">
        <v>6</v>
      </c>
      <c r="M34" s="21" t="s">
        <v>45</v>
      </c>
      <c r="N34" s="21">
        <v>1350</v>
      </c>
      <c r="O34" s="21">
        <f t="shared" si="3"/>
        <v>8100</v>
      </c>
      <c r="P34" s="21"/>
      <c r="Q34" s="21"/>
      <c r="R34" s="15" t="s">
        <v>177</v>
      </c>
    </row>
    <row r="35" s="1" customFormat="1" ht="56.25" spans="1:18">
      <c r="A35" s="18"/>
      <c r="B35" s="13"/>
      <c r="C35" s="14" t="s">
        <v>59</v>
      </c>
      <c r="D35" s="14" t="s">
        <v>20</v>
      </c>
      <c r="E35" s="15" t="s">
        <v>21</v>
      </c>
      <c r="F35" s="15" t="s">
        <v>165</v>
      </c>
      <c r="G35" s="15" t="s">
        <v>166</v>
      </c>
      <c r="H35" s="15">
        <v>500006836</v>
      </c>
      <c r="I35" s="15" t="s">
        <v>178</v>
      </c>
      <c r="J35" s="14" t="s">
        <v>179</v>
      </c>
      <c r="K35" s="14" t="s">
        <v>180</v>
      </c>
      <c r="L35" s="21">
        <v>48</v>
      </c>
      <c r="M35" s="21" t="s">
        <v>84</v>
      </c>
      <c r="N35" s="21">
        <v>720</v>
      </c>
      <c r="O35" s="21">
        <f t="shared" si="3"/>
        <v>34560</v>
      </c>
      <c r="P35" s="21"/>
      <c r="Q35" s="21"/>
      <c r="R35" s="14"/>
    </row>
    <row r="36" s="1" customFormat="1" ht="56.25" spans="1:18">
      <c r="A36" s="12" t="s">
        <v>181</v>
      </c>
      <c r="B36" s="13" t="s">
        <v>19</v>
      </c>
      <c r="C36" s="14" t="s">
        <v>39</v>
      </c>
      <c r="D36" s="14" t="s">
        <v>20</v>
      </c>
      <c r="E36" s="15" t="s">
        <v>182</v>
      </c>
      <c r="F36" s="15" t="s">
        <v>183</v>
      </c>
      <c r="G36" s="15" t="s">
        <v>184</v>
      </c>
      <c r="H36" s="15" t="s">
        <v>185</v>
      </c>
      <c r="I36" s="15" t="s">
        <v>186</v>
      </c>
      <c r="J36" s="14" t="s">
        <v>187</v>
      </c>
      <c r="K36" s="14" t="s">
        <v>185</v>
      </c>
      <c r="L36" s="21">
        <v>0.96</v>
      </c>
      <c r="M36" s="21" t="s">
        <v>188</v>
      </c>
      <c r="N36" s="21">
        <v>455500</v>
      </c>
      <c r="O36" s="21">
        <v>437280</v>
      </c>
      <c r="P36" s="21">
        <v>890605</v>
      </c>
      <c r="Q36" s="21"/>
      <c r="R36" s="15" t="s">
        <v>189</v>
      </c>
    </row>
    <row r="37" s="1" customFormat="1" ht="56.25" spans="1:18">
      <c r="A37" s="16"/>
      <c r="B37" s="13"/>
      <c r="C37" s="14" t="s">
        <v>47</v>
      </c>
      <c r="D37" s="14" t="s">
        <v>20</v>
      </c>
      <c r="E37" s="15" t="s">
        <v>182</v>
      </c>
      <c r="F37" s="15" t="s">
        <v>190</v>
      </c>
      <c r="G37" s="15" t="s">
        <v>191</v>
      </c>
      <c r="H37" s="15" t="s">
        <v>192</v>
      </c>
      <c r="I37" s="15" t="s">
        <v>193</v>
      </c>
      <c r="J37" s="14"/>
      <c r="K37" s="14" t="s">
        <v>192</v>
      </c>
      <c r="L37" s="21">
        <v>12</v>
      </c>
      <c r="M37" s="21" t="s">
        <v>113</v>
      </c>
      <c r="N37" s="21">
        <v>760</v>
      </c>
      <c r="O37" s="21">
        <f t="shared" ref="O37:O57" si="4">L37*N37</f>
        <v>9120</v>
      </c>
      <c r="P37" s="21"/>
      <c r="Q37" s="21"/>
      <c r="R37" s="15" t="s">
        <v>194</v>
      </c>
    </row>
    <row r="38" s="1" customFormat="1" ht="56.25" spans="1:18">
      <c r="A38" s="16"/>
      <c r="B38" s="13"/>
      <c r="C38" s="14" t="s">
        <v>51</v>
      </c>
      <c r="D38" s="14" t="s">
        <v>20</v>
      </c>
      <c r="E38" s="15" t="s">
        <v>182</v>
      </c>
      <c r="F38" s="15" t="s">
        <v>183</v>
      </c>
      <c r="G38" s="15" t="s">
        <v>184</v>
      </c>
      <c r="H38" s="15" t="s">
        <v>195</v>
      </c>
      <c r="I38" s="15" t="s">
        <v>196</v>
      </c>
      <c r="J38" s="14" t="s">
        <v>187</v>
      </c>
      <c r="K38" s="14" t="s">
        <v>195</v>
      </c>
      <c r="L38" s="21">
        <v>0.4</v>
      </c>
      <c r="M38" s="21" t="s">
        <v>188</v>
      </c>
      <c r="N38" s="21">
        <v>136300</v>
      </c>
      <c r="O38" s="21">
        <f t="shared" si="4"/>
        <v>54520</v>
      </c>
      <c r="P38" s="21"/>
      <c r="Q38" s="21"/>
      <c r="R38" s="15" t="s">
        <v>197</v>
      </c>
    </row>
    <row r="39" s="1" customFormat="1" ht="56.25" spans="1:18">
      <c r="A39" s="16"/>
      <c r="B39" s="13"/>
      <c r="C39" s="14" t="s">
        <v>55</v>
      </c>
      <c r="D39" s="14" t="s">
        <v>20</v>
      </c>
      <c r="E39" s="15" t="s">
        <v>182</v>
      </c>
      <c r="F39" s="15" t="s">
        <v>190</v>
      </c>
      <c r="G39" s="15" t="s">
        <v>191</v>
      </c>
      <c r="H39" s="15" t="s">
        <v>198</v>
      </c>
      <c r="I39" s="15" t="s">
        <v>199</v>
      </c>
      <c r="J39" s="14"/>
      <c r="K39" s="14" t="s">
        <v>198</v>
      </c>
      <c r="L39" s="21">
        <v>6</v>
      </c>
      <c r="M39" s="21" t="s">
        <v>113</v>
      </c>
      <c r="N39" s="21">
        <v>530</v>
      </c>
      <c r="O39" s="21">
        <f t="shared" si="4"/>
        <v>3180</v>
      </c>
      <c r="P39" s="21"/>
      <c r="Q39" s="21"/>
      <c r="R39" s="15" t="s">
        <v>194</v>
      </c>
    </row>
    <row r="40" s="1" customFormat="1" ht="56.25" spans="1:18">
      <c r="A40" s="16"/>
      <c r="B40" s="13"/>
      <c r="C40" s="14" t="s">
        <v>57</v>
      </c>
      <c r="D40" s="14" t="s">
        <v>20</v>
      </c>
      <c r="E40" s="15" t="s">
        <v>182</v>
      </c>
      <c r="F40" s="15" t="s">
        <v>183</v>
      </c>
      <c r="G40" s="15" t="s">
        <v>184</v>
      </c>
      <c r="H40" s="15" t="s">
        <v>200</v>
      </c>
      <c r="I40" s="15" t="s">
        <v>201</v>
      </c>
      <c r="J40" s="14" t="s">
        <v>187</v>
      </c>
      <c r="K40" s="14" t="s">
        <v>200</v>
      </c>
      <c r="L40" s="21">
        <v>0.65</v>
      </c>
      <c r="M40" s="21" t="s">
        <v>188</v>
      </c>
      <c r="N40" s="21">
        <v>188800</v>
      </c>
      <c r="O40" s="21">
        <f t="shared" si="4"/>
        <v>122720</v>
      </c>
      <c r="P40" s="21"/>
      <c r="Q40" s="21"/>
      <c r="R40" s="15" t="s">
        <v>202</v>
      </c>
    </row>
    <row r="41" s="1" customFormat="1" ht="56.25" spans="1:18">
      <c r="A41" s="16"/>
      <c r="B41" s="13"/>
      <c r="C41" s="14" t="s">
        <v>59</v>
      </c>
      <c r="D41" s="14" t="s">
        <v>20</v>
      </c>
      <c r="E41" s="15" t="s">
        <v>182</v>
      </c>
      <c r="F41" s="15" t="s">
        <v>190</v>
      </c>
      <c r="G41" s="15" t="s">
        <v>191</v>
      </c>
      <c r="H41" s="15" t="s">
        <v>203</v>
      </c>
      <c r="I41" s="15" t="s">
        <v>204</v>
      </c>
      <c r="J41" s="14"/>
      <c r="K41" s="14" t="s">
        <v>203</v>
      </c>
      <c r="L41" s="21">
        <v>12</v>
      </c>
      <c r="M41" s="21" t="s">
        <v>113</v>
      </c>
      <c r="N41" s="21">
        <v>490</v>
      </c>
      <c r="O41" s="21">
        <f t="shared" si="4"/>
        <v>5880</v>
      </c>
      <c r="P41" s="21"/>
      <c r="Q41" s="21"/>
      <c r="R41" s="15" t="s">
        <v>194</v>
      </c>
    </row>
    <row r="42" s="1" customFormat="1" ht="56.25" spans="1:18">
      <c r="A42" s="16"/>
      <c r="B42" s="13"/>
      <c r="C42" s="14" t="s">
        <v>65</v>
      </c>
      <c r="D42" s="14" t="s">
        <v>20</v>
      </c>
      <c r="E42" s="15" t="s">
        <v>182</v>
      </c>
      <c r="F42" s="15" t="s">
        <v>183</v>
      </c>
      <c r="G42" s="15" t="s">
        <v>184</v>
      </c>
      <c r="H42" s="15" t="s">
        <v>205</v>
      </c>
      <c r="I42" s="15" t="s">
        <v>206</v>
      </c>
      <c r="J42" s="14"/>
      <c r="K42" s="14">
        <v>500141876</v>
      </c>
      <c r="L42" s="21">
        <v>0.3</v>
      </c>
      <c r="M42" s="21" t="s">
        <v>188</v>
      </c>
      <c r="N42" s="21">
        <v>375694</v>
      </c>
      <c r="O42" s="21">
        <f t="shared" si="4"/>
        <v>112708.2</v>
      </c>
      <c r="P42" s="21"/>
      <c r="Q42" s="21"/>
      <c r="R42" s="15" t="s">
        <v>207</v>
      </c>
    </row>
    <row r="43" s="1" customFormat="1" ht="56.25" spans="1:18">
      <c r="A43" s="16"/>
      <c r="B43" s="13"/>
      <c r="C43" s="14" t="s">
        <v>68</v>
      </c>
      <c r="D43" s="14" t="s">
        <v>20</v>
      </c>
      <c r="E43" s="15" t="s">
        <v>182</v>
      </c>
      <c r="F43" s="15" t="s">
        <v>190</v>
      </c>
      <c r="G43" s="15" t="s">
        <v>191</v>
      </c>
      <c r="H43" s="15" t="s">
        <v>208</v>
      </c>
      <c r="I43" s="15" t="s">
        <v>209</v>
      </c>
      <c r="J43" s="14"/>
      <c r="K43" s="14" t="s">
        <v>208</v>
      </c>
      <c r="L43" s="21">
        <v>2</v>
      </c>
      <c r="M43" s="21" t="s">
        <v>113</v>
      </c>
      <c r="N43" s="21">
        <v>500</v>
      </c>
      <c r="O43" s="21">
        <f t="shared" si="4"/>
        <v>1000</v>
      </c>
      <c r="P43" s="21"/>
      <c r="Q43" s="21"/>
      <c r="R43" s="15" t="s">
        <v>210</v>
      </c>
    </row>
    <row r="44" s="1" customFormat="1" ht="56.25" spans="1:18">
      <c r="A44" s="16"/>
      <c r="B44" s="13"/>
      <c r="C44" s="14" t="s">
        <v>72</v>
      </c>
      <c r="D44" s="14" t="s">
        <v>20</v>
      </c>
      <c r="E44" s="15" t="s">
        <v>182</v>
      </c>
      <c r="F44" s="15" t="s">
        <v>190</v>
      </c>
      <c r="G44" s="15" t="s">
        <v>211</v>
      </c>
      <c r="H44" s="15" t="s">
        <v>212</v>
      </c>
      <c r="I44" s="15" t="s">
        <v>213</v>
      </c>
      <c r="J44" s="14" t="s">
        <v>214</v>
      </c>
      <c r="K44" s="14" t="s">
        <v>212</v>
      </c>
      <c r="L44" s="21">
        <v>10</v>
      </c>
      <c r="M44" s="21" t="s">
        <v>84</v>
      </c>
      <c r="N44" s="21">
        <v>3510</v>
      </c>
      <c r="O44" s="21">
        <f t="shared" si="4"/>
        <v>35100</v>
      </c>
      <c r="P44" s="21"/>
      <c r="Q44" s="21"/>
      <c r="R44" s="15" t="s">
        <v>215</v>
      </c>
    </row>
    <row r="45" s="1" customFormat="1" ht="56.25" spans="1:18">
      <c r="A45" s="16"/>
      <c r="B45" s="13"/>
      <c r="C45" s="14" t="s">
        <v>79</v>
      </c>
      <c r="D45" s="14" t="s">
        <v>20</v>
      </c>
      <c r="E45" s="15" t="s">
        <v>182</v>
      </c>
      <c r="F45" s="15" t="s">
        <v>190</v>
      </c>
      <c r="G45" s="15" t="s">
        <v>211</v>
      </c>
      <c r="H45" s="15" t="s">
        <v>216</v>
      </c>
      <c r="I45" s="15" t="s">
        <v>217</v>
      </c>
      <c r="J45" s="14" t="s">
        <v>214</v>
      </c>
      <c r="K45" s="14" t="s">
        <v>216</v>
      </c>
      <c r="L45" s="21">
        <v>10</v>
      </c>
      <c r="M45" s="21" t="s">
        <v>84</v>
      </c>
      <c r="N45" s="21">
        <v>2790</v>
      </c>
      <c r="O45" s="21">
        <f t="shared" si="4"/>
        <v>27900</v>
      </c>
      <c r="P45" s="21"/>
      <c r="Q45" s="21"/>
      <c r="R45" s="15" t="s">
        <v>218</v>
      </c>
    </row>
    <row r="46" ht="56.25" spans="1:18">
      <c r="A46" s="16"/>
      <c r="B46" s="13"/>
      <c r="C46" s="14" t="s">
        <v>87</v>
      </c>
      <c r="D46" s="14" t="s">
        <v>20</v>
      </c>
      <c r="E46" s="15" t="s">
        <v>182</v>
      </c>
      <c r="F46" s="15" t="s">
        <v>183</v>
      </c>
      <c r="G46" s="15" t="s">
        <v>219</v>
      </c>
      <c r="H46" s="15" t="s">
        <v>220</v>
      </c>
      <c r="I46" s="15" t="s">
        <v>221</v>
      </c>
      <c r="J46" s="14" t="s">
        <v>214</v>
      </c>
      <c r="K46" s="14" t="s">
        <v>222</v>
      </c>
      <c r="L46" s="21">
        <v>600</v>
      </c>
      <c r="M46" s="21" t="s">
        <v>77</v>
      </c>
      <c r="N46" s="21">
        <v>135.328</v>
      </c>
      <c r="O46" s="21">
        <f t="shared" si="4"/>
        <v>81196.8</v>
      </c>
      <c r="P46" s="21"/>
      <c r="Q46" s="21"/>
      <c r="R46" s="15" t="s">
        <v>223</v>
      </c>
    </row>
    <row r="47" ht="56.25" spans="1:18">
      <c r="A47" s="16"/>
      <c r="B47" s="17" t="s">
        <v>38</v>
      </c>
      <c r="C47" s="14" t="s">
        <v>39</v>
      </c>
      <c r="D47" s="15" t="s">
        <v>224</v>
      </c>
      <c r="E47" s="15" t="s">
        <v>182</v>
      </c>
      <c r="F47" s="15" t="s">
        <v>183</v>
      </c>
      <c r="G47" s="15" t="s">
        <v>225</v>
      </c>
      <c r="H47" s="15" t="s">
        <v>226</v>
      </c>
      <c r="I47" s="15" t="s">
        <v>227</v>
      </c>
      <c r="J47" s="15" t="s">
        <v>228</v>
      </c>
      <c r="K47" s="15"/>
      <c r="L47" s="21">
        <v>19000</v>
      </c>
      <c r="M47" s="21" t="s">
        <v>77</v>
      </c>
      <c r="N47" s="21">
        <v>16.986</v>
      </c>
      <c r="O47" s="21">
        <f t="shared" si="4"/>
        <v>322734</v>
      </c>
      <c r="P47" s="21">
        <v>1990115.52</v>
      </c>
      <c r="Q47" s="25" t="s">
        <v>229</v>
      </c>
      <c r="R47" s="15" t="s">
        <v>230</v>
      </c>
    </row>
    <row r="48" ht="56.25" spans="1:18">
      <c r="A48" s="16"/>
      <c r="B48" s="17"/>
      <c r="C48" s="14" t="s">
        <v>47</v>
      </c>
      <c r="D48" s="15" t="s">
        <v>231</v>
      </c>
      <c r="E48" s="15" t="s">
        <v>182</v>
      </c>
      <c r="F48" s="15" t="s">
        <v>183</v>
      </c>
      <c r="G48" s="15" t="s">
        <v>225</v>
      </c>
      <c r="H48" s="15">
        <v>500142975</v>
      </c>
      <c r="I48" s="15" t="s">
        <v>232</v>
      </c>
      <c r="J48" s="15" t="s">
        <v>233</v>
      </c>
      <c r="K48" s="15"/>
      <c r="L48" s="21">
        <v>3000</v>
      </c>
      <c r="M48" s="21" t="s">
        <v>77</v>
      </c>
      <c r="N48" s="21">
        <v>24.619</v>
      </c>
      <c r="O48" s="21">
        <f t="shared" si="4"/>
        <v>73857</v>
      </c>
      <c r="P48" s="21"/>
      <c r="Q48" s="25" t="s">
        <v>229</v>
      </c>
      <c r="R48" s="15" t="s">
        <v>234</v>
      </c>
    </row>
    <row r="49" ht="56.25" spans="1:18">
      <c r="A49" s="16"/>
      <c r="B49" s="17"/>
      <c r="C49" s="14" t="s">
        <v>51</v>
      </c>
      <c r="D49" s="15" t="s">
        <v>235</v>
      </c>
      <c r="E49" s="15" t="s">
        <v>182</v>
      </c>
      <c r="F49" s="15" t="s">
        <v>183</v>
      </c>
      <c r="G49" s="15" t="s">
        <v>225</v>
      </c>
      <c r="H49" s="15" t="s">
        <v>236</v>
      </c>
      <c r="I49" s="15" t="s">
        <v>237</v>
      </c>
      <c r="J49" s="15" t="s">
        <v>238</v>
      </c>
      <c r="K49" s="15"/>
      <c r="L49" s="21">
        <v>38000</v>
      </c>
      <c r="M49" s="21" t="s">
        <v>77</v>
      </c>
      <c r="N49" s="21">
        <v>12.199</v>
      </c>
      <c r="O49" s="21">
        <f t="shared" si="4"/>
        <v>463562</v>
      </c>
      <c r="P49" s="21"/>
      <c r="Q49" s="25" t="s">
        <v>229</v>
      </c>
      <c r="R49" s="15" t="s">
        <v>239</v>
      </c>
    </row>
    <row r="50" ht="56.25" spans="1:18">
      <c r="A50" s="16"/>
      <c r="B50" s="17"/>
      <c r="C50" s="14" t="s">
        <v>55</v>
      </c>
      <c r="D50" s="15" t="s">
        <v>240</v>
      </c>
      <c r="E50" s="15" t="s">
        <v>182</v>
      </c>
      <c r="F50" s="15" t="s">
        <v>183</v>
      </c>
      <c r="G50" s="15" t="s">
        <v>225</v>
      </c>
      <c r="H50" s="15" t="s">
        <v>241</v>
      </c>
      <c r="I50" s="15" t="s">
        <v>242</v>
      </c>
      <c r="J50" s="15" t="s">
        <v>243</v>
      </c>
      <c r="K50" s="15"/>
      <c r="L50" s="21">
        <v>14000</v>
      </c>
      <c r="M50" s="21" t="s">
        <v>77</v>
      </c>
      <c r="N50" s="21">
        <v>26.218</v>
      </c>
      <c r="O50" s="21">
        <f t="shared" si="4"/>
        <v>367052</v>
      </c>
      <c r="P50" s="21"/>
      <c r="Q50" s="25" t="s">
        <v>229</v>
      </c>
      <c r="R50" s="15" t="s">
        <v>244</v>
      </c>
    </row>
    <row r="51" ht="56.25" spans="1:18">
      <c r="A51" s="16"/>
      <c r="B51" s="17"/>
      <c r="C51" s="14" t="s">
        <v>57</v>
      </c>
      <c r="D51" s="15" t="s">
        <v>245</v>
      </c>
      <c r="E51" s="15" t="s">
        <v>182</v>
      </c>
      <c r="F51" s="15" t="s">
        <v>183</v>
      </c>
      <c r="G51" s="15" t="s">
        <v>225</v>
      </c>
      <c r="H51" s="15" t="s">
        <v>246</v>
      </c>
      <c r="I51" s="15" t="s">
        <v>247</v>
      </c>
      <c r="J51" s="15" t="s">
        <v>248</v>
      </c>
      <c r="K51" s="15"/>
      <c r="L51" s="21">
        <v>3500</v>
      </c>
      <c r="M51" s="21" t="s">
        <v>77</v>
      </c>
      <c r="N51" s="21">
        <v>33.672</v>
      </c>
      <c r="O51" s="21">
        <f t="shared" si="4"/>
        <v>117852</v>
      </c>
      <c r="P51" s="21"/>
      <c r="Q51" s="25" t="s">
        <v>229</v>
      </c>
      <c r="R51" s="15" t="s">
        <v>249</v>
      </c>
    </row>
    <row r="52" ht="56.25" spans="1:18">
      <c r="A52" s="16"/>
      <c r="B52" s="17"/>
      <c r="C52" s="14" t="s">
        <v>59</v>
      </c>
      <c r="D52" s="15" t="s">
        <v>250</v>
      </c>
      <c r="E52" s="15" t="s">
        <v>182</v>
      </c>
      <c r="F52" s="15" t="s">
        <v>183</v>
      </c>
      <c r="G52" s="15" t="s">
        <v>225</v>
      </c>
      <c r="H52" s="15">
        <v>500143108</v>
      </c>
      <c r="I52" s="15" t="s">
        <v>251</v>
      </c>
      <c r="J52" s="15" t="s">
        <v>252</v>
      </c>
      <c r="K52" s="15"/>
      <c r="L52" s="21">
        <v>5500</v>
      </c>
      <c r="M52" s="21" t="s">
        <v>77</v>
      </c>
      <c r="N52" s="21">
        <v>8.544</v>
      </c>
      <c r="O52" s="21">
        <f t="shared" si="4"/>
        <v>46992</v>
      </c>
      <c r="P52" s="21"/>
      <c r="Q52" s="25" t="s">
        <v>229</v>
      </c>
      <c r="R52" s="15" t="s">
        <v>253</v>
      </c>
    </row>
    <row r="53" ht="56.25" spans="1:18">
      <c r="A53" s="16"/>
      <c r="B53" s="17"/>
      <c r="C53" s="14" t="s">
        <v>65</v>
      </c>
      <c r="D53" s="15" t="s">
        <v>254</v>
      </c>
      <c r="E53" s="15" t="s">
        <v>182</v>
      </c>
      <c r="F53" s="15" t="s">
        <v>183</v>
      </c>
      <c r="G53" s="15" t="s">
        <v>255</v>
      </c>
      <c r="H53" s="15">
        <v>500129387</v>
      </c>
      <c r="I53" s="15" t="s">
        <v>256</v>
      </c>
      <c r="J53" s="15" t="s">
        <v>55</v>
      </c>
      <c r="K53" s="15"/>
      <c r="L53" s="21">
        <v>4</v>
      </c>
      <c r="M53" s="21" t="s">
        <v>188</v>
      </c>
      <c r="N53" s="21">
        <v>11093.44</v>
      </c>
      <c r="O53" s="21">
        <f t="shared" si="4"/>
        <v>44373.76</v>
      </c>
      <c r="P53" s="21"/>
      <c r="Q53" s="25" t="s">
        <v>229</v>
      </c>
      <c r="R53" s="15" t="s">
        <v>257</v>
      </c>
    </row>
    <row r="54" ht="56.25" spans="1:18">
      <c r="A54" s="16"/>
      <c r="B54" s="17"/>
      <c r="C54" s="14" t="s">
        <v>68</v>
      </c>
      <c r="D54" s="15" t="s">
        <v>258</v>
      </c>
      <c r="E54" s="15" t="s">
        <v>182</v>
      </c>
      <c r="F54" s="15" t="s">
        <v>183</v>
      </c>
      <c r="G54" s="15" t="s">
        <v>255</v>
      </c>
      <c r="H54" s="15" t="s">
        <v>259</v>
      </c>
      <c r="I54" s="15" t="s">
        <v>260</v>
      </c>
      <c r="J54" s="15" t="s">
        <v>51</v>
      </c>
      <c r="K54" s="15"/>
      <c r="L54" s="21">
        <v>3</v>
      </c>
      <c r="M54" s="21" t="s">
        <v>188</v>
      </c>
      <c r="N54" s="21">
        <v>73317.56</v>
      </c>
      <c r="O54" s="21">
        <f t="shared" si="4"/>
        <v>219952.68</v>
      </c>
      <c r="P54" s="21"/>
      <c r="Q54" s="25" t="s">
        <v>229</v>
      </c>
      <c r="R54" s="15" t="s">
        <v>257</v>
      </c>
    </row>
    <row r="55" ht="56.25" spans="1:18">
      <c r="A55" s="16"/>
      <c r="B55" s="17"/>
      <c r="C55" s="14" t="s">
        <v>72</v>
      </c>
      <c r="D55" s="15" t="s">
        <v>261</v>
      </c>
      <c r="E55" s="15" t="s">
        <v>182</v>
      </c>
      <c r="F55" s="15" t="s">
        <v>183</v>
      </c>
      <c r="G55" s="15" t="s">
        <v>255</v>
      </c>
      <c r="H55" s="15" t="s">
        <v>262</v>
      </c>
      <c r="I55" s="15" t="s">
        <v>263</v>
      </c>
      <c r="J55" s="15" t="s">
        <v>39</v>
      </c>
      <c r="K55" s="15"/>
      <c r="L55" s="21">
        <v>1</v>
      </c>
      <c r="M55" s="21" t="s">
        <v>188</v>
      </c>
      <c r="N55" s="21">
        <v>31117.49</v>
      </c>
      <c r="O55" s="21">
        <f t="shared" si="4"/>
        <v>31117.49</v>
      </c>
      <c r="P55" s="21"/>
      <c r="Q55" s="25" t="s">
        <v>229</v>
      </c>
      <c r="R55" s="15" t="s">
        <v>257</v>
      </c>
    </row>
    <row r="56" ht="56.25" spans="1:18">
      <c r="A56" s="16"/>
      <c r="B56" s="17"/>
      <c r="C56" s="14" t="s">
        <v>79</v>
      </c>
      <c r="D56" s="15" t="s">
        <v>264</v>
      </c>
      <c r="E56" s="15" t="s">
        <v>182</v>
      </c>
      <c r="F56" s="15" t="s">
        <v>183</v>
      </c>
      <c r="G56" s="15" t="s">
        <v>255</v>
      </c>
      <c r="H56" s="15" t="s">
        <v>265</v>
      </c>
      <c r="I56" s="15" t="s">
        <v>266</v>
      </c>
      <c r="J56" s="15" t="s">
        <v>39</v>
      </c>
      <c r="K56" s="15"/>
      <c r="L56" s="21">
        <v>1</v>
      </c>
      <c r="M56" s="21" t="s">
        <v>188</v>
      </c>
      <c r="N56" s="21">
        <v>47179.31</v>
      </c>
      <c r="O56" s="21">
        <f t="shared" si="4"/>
        <v>47179.31</v>
      </c>
      <c r="P56" s="21"/>
      <c r="Q56" s="25" t="s">
        <v>229</v>
      </c>
      <c r="R56" s="15" t="s">
        <v>257</v>
      </c>
    </row>
    <row r="57" ht="56.25" spans="1:18">
      <c r="A57" s="18"/>
      <c r="B57" s="17"/>
      <c r="C57" s="14" t="s">
        <v>87</v>
      </c>
      <c r="D57" s="15" t="s">
        <v>267</v>
      </c>
      <c r="E57" s="15" t="s">
        <v>182</v>
      </c>
      <c r="F57" s="15" t="s">
        <v>183</v>
      </c>
      <c r="G57" s="15" t="s">
        <v>255</v>
      </c>
      <c r="H57" s="15" t="s">
        <v>268</v>
      </c>
      <c r="I57" s="15" t="s">
        <v>269</v>
      </c>
      <c r="J57" s="15" t="s">
        <v>47</v>
      </c>
      <c r="K57" s="15"/>
      <c r="L57" s="21">
        <v>2</v>
      </c>
      <c r="M57" s="21" t="s">
        <v>188</v>
      </c>
      <c r="N57" s="21">
        <v>127721.64</v>
      </c>
      <c r="O57" s="21">
        <f t="shared" si="4"/>
        <v>255443.28</v>
      </c>
      <c r="P57" s="21"/>
      <c r="Q57" s="25" t="s">
        <v>229</v>
      </c>
      <c r="R57" s="15" t="s">
        <v>257</v>
      </c>
    </row>
    <row r="58" ht="25.5" spans="1:18">
      <c r="A58" s="19"/>
      <c r="B58" s="20" t="s">
        <v>270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="1" customFormat="1" ht="56.25" spans="1:18">
      <c r="A59" s="12" t="s">
        <v>271</v>
      </c>
      <c r="B59" s="17" t="s">
        <v>19</v>
      </c>
      <c r="C59" s="14" t="s">
        <v>39</v>
      </c>
      <c r="D59" s="14" t="s">
        <v>20</v>
      </c>
      <c r="E59" s="15" t="s">
        <v>272</v>
      </c>
      <c r="F59" s="15" t="s">
        <v>273</v>
      </c>
      <c r="G59" s="15" t="s">
        <v>274</v>
      </c>
      <c r="H59" s="15" t="s">
        <v>275</v>
      </c>
      <c r="I59" s="15" t="s">
        <v>274</v>
      </c>
      <c r="J59" s="14" t="s">
        <v>276</v>
      </c>
      <c r="K59" s="14" t="s">
        <v>275</v>
      </c>
      <c r="L59" s="21">
        <v>6</v>
      </c>
      <c r="M59" s="21" t="s">
        <v>84</v>
      </c>
      <c r="N59" s="21">
        <v>10000</v>
      </c>
      <c r="O59" s="21">
        <f>L59*N59</f>
        <v>60000</v>
      </c>
      <c r="P59" s="22">
        <v>3428160</v>
      </c>
      <c r="Q59" s="22" t="s">
        <v>277</v>
      </c>
      <c r="R59" s="15" t="s">
        <v>278</v>
      </c>
    </row>
    <row r="60" s="1" customFormat="1" ht="56.25" spans="1:18">
      <c r="A60" s="16"/>
      <c r="B60" s="17"/>
      <c r="C60" s="14" t="s">
        <v>47</v>
      </c>
      <c r="D60" s="15" t="s">
        <v>279</v>
      </c>
      <c r="E60" s="15" t="s">
        <v>272</v>
      </c>
      <c r="F60" s="15" t="s">
        <v>273</v>
      </c>
      <c r="G60" s="15" t="s">
        <v>274</v>
      </c>
      <c r="H60" s="15" t="s">
        <v>275</v>
      </c>
      <c r="I60" s="15" t="s">
        <v>280</v>
      </c>
      <c r="J60" s="15" t="s">
        <v>65</v>
      </c>
      <c r="K60" s="15"/>
      <c r="L60" s="21">
        <v>7</v>
      </c>
      <c r="M60" s="21" t="s">
        <v>281</v>
      </c>
      <c r="N60" s="21">
        <v>10000</v>
      </c>
      <c r="O60" s="21">
        <f t="shared" ref="O60:O99" si="5">L60*N60</f>
        <v>70000</v>
      </c>
      <c r="P60" s="22"/>
      <c r="Q60" s="25" t="s">
        <v>229</v>
      </c>
      <c r="R60" s="15" t="s">
        <v>282</v>
      </c>
    </row>
    <row r="61" s="1" customFormat="1" ht="56.25" spans="1:18">
      <c r="A61" s="16"/>
      <c r="B61" s="17"/>
      <c r="C61" s="14" t="s">
        <v>51</v>
      </c>
      <c r="D61" s="15" t="s">
        <v>283</v>
      </c>
      <c r="E61" s="15" t="s">
        <v>272</v>
      </c>
      <c r="F61" s="15" t="s">
        <v>273</v>
      </c>
      <c r="G61" s="15" t="s">
        <v>274</v>
      </c>
      <c r="H61" s="15" t="s">
        <v>275</v>
      </c>
      <c r="I61" s="15" t="s">
        <v>284</v>
      </c>
      <c r="J61" s="15" t="s">
        <v>55</v>
      </c>
      <c r="K61" s="15"/>
      <c r="L61" s="21">
        <v>4</v>
      </c>
      <c r="M61" s="21" t="s">
        <v>281</v>
      </c>
      <c r="N61" s="21">
        <v>10000</v>
      </c>
      <c r="O61" s="21">
        <f t="shared" si="5"/>
        <v>40000</v>
      </c>
      <c r="P61" s="22"/>
      <c r="Q61" s="25" t="s">
        <v>229</v>
      </c>
      <c r="R61" s="15" t="s">
        <v>285</v>
      </c>
    </row>
    <row r="62" s="1" customFormat="1" ht="75" spans="1:18">
      <c r="A62" s="16"/>
      <c r="B62" s="17"/>
      <c r="C62" s="14" t="s">
        <v>55</v>
      </c>
      <c r="D62" s="15" t="s">
        <v>286</v>
      </c>
      <c r="E62" s="15" t="s">
        <v>108</v>
      </c>
      <c r="F62" s="15" t="s">
        <v>287</v>
      </c>
      <c r="G62" s="15" t="s">
        <v>288</v>
      </c>
      <c r="H62" s="15" t="s">
        <v>289</v>
      </c>
      <c r="I62" s="15" t="s">
        <v>290</v>
      </c>
      <c r="J62" s="15" t="s">
        <v>39</v>
      </c>
      <c r="K62" s="15"/>
      <c r="L62" s="21">
        <v>1</v>
      </c>
      <c r="M62" s="21" t="s">
        <v>113</v>
      </c>
      <c r="N62" s="21">
        <v>269000</v>
      </c>
      <c r="O62" s="21">
        <f t="shared" si="5"/>
        <v>269000</v>
      </c>
      <c r="P62" s="22"/>
      <c r="Q62" s="25" t="s">
        <v>229</v>
      </c>
      <c r="R62" s="15" t="s">
        <v>291</v>
      </c>
    </row>
    <row r="63" s="1" customFormat="1" ht="56.25" spans="1:18">
      <c r="A63" s="16"/>
      <c r="B63" s="17"/>
      <c r="C63" s="14" t="s">
        <v>57</v>
      </c>
      <c r="D63" s="15" t="s">
        <v>292</v>
      </c>
      <c r="E63" s="15" t="s">
        <v>108</v>
      </c>
      <c r="F63" s="15" t="s">
        <v>287</v>
      </c>
      <c r="G63" s="15" t="s">
        <v>288</v>
      </c>
      <c r="H63" s="15" t="s">
        <v>289</v>
      </c>
      <c r="I63" s="15" t="s">
        <v>293</v>
      </c>
      <c r="J63" s="15" t="s">
        <v>39</v>
      </c>
      <c r="K63" s="15"/>
      <c r="L63" s="21">
        <v>1</v>
      </c>
      <c r="M63" s="21" t="s">
        <v>113</v>
      </c>
      <c r="N63" s="21">
        <v>269000</v>
      </c>
      <c r="O63" s="21">
        <f t="shared" si="5"/>
        <v>269000</v>
      </c>
      <c r="P63" s="22"/>
      <c r="Q63" s="25" t="s">
        <v>229</v>
      </c>
      <c r="R63" s="15" t="s">
        <v>294</v>
      </c>
    </row>
    <row r="64" s="1" customFormat="1" ht="56.25" spans="1:18">
      <c r="A64" s="16"/>
      <c r="B64" s="17"/>
      <c r="C64" s="14" t="s">
        <v>59</v>
      </c>
      <c r="D64" s="15" t="s">
        <v>295</v>
      </c>
      <c r="E64" s="15" t="s">
        <v>272</v>
      </c>
      <c r="F64" s="15" t="s">
        <v>296</v>
      </c>
      <c r="G64" s="15" t="s">
        <v>297</v>
      </c>
      <c r="H64" s="15" t="s">
        <v>298</v>
      </c>
      <c r="I64" s="15" t="s">
        <v>299</v>
      </c>
      <c r="J64" s="15" t="s">
        <v>39</v>
      </c>
      <c r="K64" s="15"/>
      <c r="L64" s="21">
        <v>1</v>
      </c>
      <c r="M64" s="21" t="s">
        <v>113</v>
      </c>
      <c r="N64" s="21">
        <v>30000</v>
      </c>
      <c r="O64" s="21">
        <f t="shared" si="5"/>
        <v>30000</v>
      </c>
      <c r="P64" s="22"/>
      <c r="Q64" s="25" t="s">
        <v>229</v>
      </c>
      <c r="R64" s="15" t="s">
        <v>300</v>
      </c>
    </row>
    <row r="65" s="1" customFormat="1" ht="56.25" spans="1:18">
      <c r="A65" s="16"/>
      <c r="B65" s="17"/>
      <c r="C65" s="14" t="s">
        <v>65</v>
      </c>
      <c r="D65" s="15" t="s">
        <v>301</v>
      </c>
      <c r="E65" s="15" t="s">
        <v>272</v>
      </c>
      <c r="F65" s="15" t="s">
        <v>296</v>
      </c>
      <c r="G65" s="15" t="s">
        <v>297</v>
      </c>
      <c r="H65" s="15" t="s">
        <v>298</v>
      </c>
      <c r="I65" s="15" t="s">
        <v>299</v>
      </c>
      <c r="J65" s="15" t="s">
        <v>39</v>
      </c>
      <c r="K65" s="15"/>
      <c r="L65" s="21">
        <v>1</v>
      </c>
      <c r="M65" s="21" t="s">
        <v>113</v>
      </c>
      <c r="N65" s="21">
        <v>30000</v>
      </c>
      <c r="O65" s="21">
        <f t="shared" si="5"/>
        <v>30000</v>
      </c>
      <c r="P65" s="22"/>
      <c r="Q65" s="25" t="s">
        <v>229</v>
      </c>
      <c r="R65" s="15" t="s">
        <v>300</v>
      </c>
    </row>
    <row r="66" s="1" customFormat="1" ht="56.25" spans="1:18">
      <c r="A66" s="16"/>
      <c r="B66" s="17"/>
      <c r="C66" s="14" t="s">
        <v>68</v>
      </c>
      <c r="D66" s="15" t="s">
        <v>302</v>
      </c>
      <c r="E66" s="15" t="s">
        <v>272</v>
      </c>
      <c r="F66" s="15" t="s">
        <v>296</v>
      </c>
      <c r="G66" s="15" t="s">
        <v>297</v>
      </c>
      <c r="H66" s="15" t="s">
        <v>298</v>
      </c>
      <c r="I66" s="15" t="s">
        <v>299</v>
      </c>
      <c r="J66" s="15" t="s">
        <v>39</v>
      </c>
      <c r="K66" s="15"/>
      <c r="L66" s="21">
        <v>1</v>
      </c>
      <c r="M66" s="21" t="s">
        <v>113</v>
      </c>
      <c r="N66" s="21">
        <v>30000</v>
      </c>
      <c r="O66" s="21">
        <f t="shared" si="5"/>
        <v>30000</v>
      </c>
      <c r="P66" s="22"/>
      <c r="Q66" s="25" t="s">
        <v>229</v>
      </c>
      <c r="R66" s="15" t="s">
        <v>300</v>
      </c>
    </row>
    <row r="67" s="1" customFormat="1" ht="56.25" spans="1:18">
      <c r="A67" s="16"/>
      <c r="B67" s="17"/>
      <c r="C67" s="14" t="s">
        <v>72</v>
      </c>
      <c r="D67" s="15" t="s">
        <v>303</v>
      </c>
      <c r="E67" s="15" t="s">
        <v>272</v>
      </c>
      <c r="F67" s="15" t="s">
        <v>296</v>
      </c>
      <c r="G67" s="15" t="s">
        <v>297</v>
      </c>
      <c r="H67" s="15" t="s">
        <v>298</v>
      </c>
      <c r="I67" s="15" t="s">
        <v>299</v>
      </c>
      <c r="J67" s="15" t="s">
        <v>39</v>
      </c>
      <c r="K67" s="15"/>
      <c r="L67" s="21">
        <v>1</v>
      </c>
      <c r="M67" s="21" t="s">
        <v>113</v>
      </c>
      <c r="N67" s="21">
        <v>30000</v>
      </c>
      <c r="O67" s="21">
        <f t="shared" si="5"/>
        <v>30000</v>
      </c>
      <c r="P67" s="22"/>
      <c r="Q67" s="25" t="s">
        <v>229</v>
      </c>
      <c r="R67" s="15" t="s">
        <v>300</v>
      </c>
    </row>
    <row r="68" s="1" customFormat="1" ht="75" spans="1:18">
      <c r="A68" s="16"/>
      <c r="B68" s="17"/>
      <c r="C68" s="14" t="s">
        <v>79</v>
      </c>
      <c r="D68" s="15" t="s">
        <v>304</v>
      </c>
      <c r="E68" s="15" t="s">
        <v>108</v>
      </c>
      <c r="F68" s="15" t="s">
        <v>287</v>
      </c>
      <c r="G68" s="15" t="s">
        <v>305</v>
      </c>
      <c r="H68" s="15" t="s">
        <v>306</v>
      </c>
      <c r="I68" s="15" t="s">
        <v>307</v>
      </c>
      <c r="J68" s="15" t="s">
        <v>39</v>
      </c>
      <c r="K68" s="15"/>
      <c r="L68" s="21">
        <v>1</v>
      </c>
      <c r="M68" s="21" t="s">
        <v>113</v>
      </c>
      <c r="N68" s="21">
        <v>102500</v>
      </c>
      <c r="O68" s="21">
        <f t="shared" si="5"/>
        <v>102500</v>
      </c>
      <c r="P68" s="22"/>
      <c r="Q68" s="25" t="s">
        <v>229</v>
      </c>
      <c r="R68" s="15" t="s">
        <v>308</v>
      </c>
    </row>
    <row r="69" s="1" customFormat="1" ht="75" spans="1:18">
      <c r="A69" s="16"/>
      <c r="B69" s="17"/>
      <c r="C69" s="14" t="s">
        <v>87</v>
      </c>
      <c r="D69" s="15" t="s">
        <v>309</v>
      </c>
      <c r="E69" s="15" t="s">
        <v>108</v>
      </c>
      <c r="F69" s="15" t="s">
        <v>287</v>
      </c>
      <c r="G69" s="15" t="s">
        <v>305</v>
      </c>
      <c r="H69" s="15" t="s">
        <v>306</v>
      </c>
      <c r="I69" s="15" t="s">
        <v>310</v>
      </c>
      <c r="J69" s="15" t="s">
        <v>39</v>
      </c>
      <c r="K69" s="15"/>
      <c r="L69" s="21">
        <v>1</v>
      </c>
      <c r="M69" s="21" t="s">
        <v>113</v>
      </c>
      <c r="N69" s="21">
        <v>102500</v>
      </c>
      <c r="O69" s="21">
        <f t="shared" si="5"/>
        <v>102500</v>
      </c>
      <c r="P69" s="22"/>
      <c r="Q69" s="25" t="s">
        <v>229</v>
      </c>
      <c r="R69" s="15" t="s">
        <v>311</v>
      </c>
    </row>
    <row r="70" s="1" customFormat="1" ht="56.25" spans="1:18">
      <c r="A70" s="16"/>
      <c r="B70" s="17"/>
      <c r="C70" s="14" t="s">
        <v>94</v>
      </c>
      <c r="D70" s="15" t="s">
        <v>312</v>
      </c>
      <c r="E70" s="15" t="s">
        <v>108</v>
      </c>
      <c r="F70" s="15" t="s">
        <v>287</v>
      </c>
      <c r="G70" s="15" t="s">
        <v>313</v>
      </c>
      <c r="H70" s="15" t="s">
        <v>314</v>
      </c>
      <c r="I70" s="15" t="s">
        <v>315</v>
      </c>
      <c r="J70" s="15" t="s">
        <v>39</v>
      </c>
      <c r="K70" s="15"/>
      <c r="L70" s="21">
        <v>1</v>
      </c>
      <c r="M70" s="21" t="s">
        <v>113</v>
      </c>
      <c r="N70" s="21">
        <v>86080</v>
      </c>
      <c r="O70" s="21">
        <f t="shared" si="5"/>
        <v>86080</v>
      </c>
      <c r="P70" s="22"/>
      <c r="Q70" s="25" t="s">
        <v>229</v>
      </c>
      <c r="R70" s="15" t="s">
        <v>316</v>
      </c>
    </row>
    <row r="71" s="1" customFormat="1" ht="56.25" spans="1:18">
      <c r="A71" s="16"/>
      <c r="B71" s="17"/>
      <c r="C71" s="14" t="s">
        <v>317</v>
      </c>
      <c r="D71" s="15" t="s">
        <v>318</v>
      </c>
      <c r="E71" s="15" t="s">
        <v>108</v>
      </c>
      <c r="F71" s="15" t="s">
        <v>287</v>
      </c>
      <c r="G71" s="15" t="s">
        <v>313</v>
      </c>
      <c r="H71" s="15" t="s">
        <v>314</v>
      </c>
      <c r="I71" s="15" t="s">
        <v>315</v>
      </c>
      <c r="J71" s="15" t="s">
        <v>39</v>
      </c>
      <c r="K71" s="15"/>
      <c r="L71" s="21">
        <v>1</v>
      </c>
      <c r="M71" s="21" t="s">
        <v>113</v>
      </c>
      <c r="N71" s="21">
        <v>86080</v>
      </c>
      <c r="O71" s="21">
        <f t="shared" si="5"/>
        <v>86080</v>
      </c>
      <c r="P71" s="22"/>
      <c r="Q71" s="25" t="s">
        <v>229</v>
      </c>
      <c r="R71" s="15" t="s">
        <v>316</v>
      </c>
    </row>
    <row r="72" s="1" customFormat="1" ht="56.25" spans="1:18">
      <c r="A72" s="16"/>
      <c r="B72" s="17"/>
      <c r="C72" s="14" t="s">
        <v>319</v>
      </c>
      <c r="D72" s="15" t="s">
        <v>320</v>
      </c>
      <c r="E72" s="15" t="s">
        <v>108</v>
      </c>
      <c r="F72" s="15" t="s">
        <v>287</v>
      </c>
      <c r="G72" s="15" t="s">
        <v>313</v>
      </c>
      <c r="H72" s="15" t="s">
        <v>314</v>
      </c>
      <c r="I72" s="15" t="s">
        <v>315</v>
      </c>
      <c r="J72" s="15" t="s">
        <v>39</v>
      </c>
      <c r="K72" s="15"/>
      <c r="L72" s="21">
        <v>1</v>
      </c>
      <c r="M72" s="21" t="s">
        <v>113</v>
      </c>
      <c r="N72" s="21">
        <v>86080</v>
      </c>
      <c r="O72" s="21">
        <f t="shared" si="5"/>
        <v>86080</v>
      </c>
      <c r="P72" s="22"/>
      <c r="Q72" s="25" t="s">
        <v>229</v>
      </c>
      <c r="R72" s="15" t="s">
        <v>316</v>
      </c>
    </row>
    <row r="73" s="1" customFormat="1" ht="56.25" spans="1:18">
      <c r="A73" s="16"/>
      <c r="B73" s="17"/>
      <c r="C73" s="14" t="s">
        <v>321</v>
      </c>
      <c r="D73" s="15" t="s">
        <v>322</v>
      </c>
      <c r="E73" s="15" t="s">
        <v>108</v>
      </c>
      <c r="F73" s="15" t="s">
        <v>287</v>
      </c>
      <c r="G73" s="15" t="s">
        <v>313</v>
      </c>
      <c r="H73" s="15" t="s">
        <v>314</v>
      </c>
      <c r="I73" s="15" t="s">
        <v>323</v>
      </c>
      <c r="J73" s="15" t="s">
        <v>39</v>
      </c>
      <c r="K73" s="15"/>
      <c r="L73" s="21">
        <v>1</v>
      </c>
      <c r="M73" s="21" t="s">
        <v>113</v>
      </c>
      <c r="N73" s="21">
        <v>86080</v>
      </c>
      <c r="O73" s="21">
        <f t="shared" si="5"/>
        <v>86080</v>
      </c>
      <c r="P73" s="22"/>
      <c r="Q73" s="25" t="s">
        <v>229</v>
      </c>
      <c r="R73" s="15" t="s">
        <v>324</v>
      </c>
    </row>
    <row r="74" s="1" customFormat="1" ht="56.25" spans="1:18">
      <c r="A74" s="16"/>
      <c r="B74" s="17"/>
      <c r="C74" s="14" t="s">
        <v>325</v>
      </c>
      <c r="D74" s="15" t="s">
        <v>326</v>
      </c>
      <c r="E74" s="15" t="s">
        <v>108</v>
      </c>
      <c r="F74" s="15" t="s">
        <v>287</v>
      </c>
      <c r="G74" s="15" t="s">
        <v>313</v>
      </c>
      <c r="H74" s="15" t="s">
        <v>314</v>
      </c>
      <c r="I74" s="15" t="s">
        <v>323</v>
      </c>
      <c r="J74" s="15" t="s">
        <v>39</v>
      </c>
      <c r="K74" s="15"/>
      <c r="L74" s="21">
        <v>1</v>
      </c>
      <c r="M74" s="21" t="s">
        <v>113</v>
      </c>
      <c r="N74" s="21">
        <v>86080</v>
      </c>
      <c r="O74" s="21">
        <f t="shared" si="5"/>
        <v>86080</v>
      </c>
      <c r="P74" s="22"/>
      <c r="Q74" s="25" t="s">
        <v>229</v>
      </c>
      <c r="R74" s="15" t="s">
        <v>324</v>
      </c>
    </row>
    <row r="75" s="1" customFormat="1" ht="56.25" spans="1:18">
      <c r="A75" s="16"/>
      <c r="B75" s="17"/>
      <c r="C75" s="14" t="s">
        <v>327</v>
      </c>
      <c r="D75" s="15" t="s">
        <v>328</v>
      </c>
      <c r="E75" s="15" t="s">
        <v>108</v>
      </c>
      <c r="F75" s="15" t="s">
        <v>287</v>
      </c>
      <c r="G75" s="15" t="s">
        <v>313</v>
      </c>
      <c r="H75" s="15" t="s">
        <v>314</v>
      </c>
      <c r="I75" s="15" t="s">
        <v>323</v>
      </c>
      <c r="J75" s="15" t="s">
        <v>39</v>
      </c>
      <c r="K75" s="15"/>
      <c r="L75" s="21">
        <v>1</v>
      </c>
      <c r="M75" s="21" t="s">
        <v>113</v>
      </c>
      <c r="N75" s="21">
        <v>86080</v>
      </c>
      <c r="O75" s="21">
        <f t="shared" si="5"/>
        <v>86080</v>
      </c>
      <c r="P75" s="22"/>
      <c r="Q75" s="25" t="s">
        <v>229</v>
      </c>
      <c r="R75" s="15" t="s">
        <v>324</v>
      </c>
    </row>
    <row r="76" s="1" customFormat="1" ht="75" spans="1:18">
      <c r="A76" s="16"/>
      <c r="B76" s="17"/>
      <c r="C76" s="14" t="s">
        <v>329</v>
      </c>
      <c r="D76" s="15" t="s">
        <v>330</v>
      </c>
      <c r="E76" s="15" t="s">
        <v>272</v>
      </c>
      <c r="F76" s="15" t="s">
        <v>296</v>
      </c>
      <c r="G76" s="15" t="s">
        <v>331</v>
      </c>
      <c r="H76" s="15" t="s">
        <v>332</v>
      </c>
      <c r="I76" s="15" t="s">
        <v>333</v>
      </c>
      <c r="J76" s="15" t="s">
        <v>39</v>
      </c>
      <c r="K76" s="15"/>
      <c r="L76" s="21">
        <v>1</v>
      </c>
      <c r="M76" s="21" t="s">
        <v>113</v>
      </c>
      <c r="N76" s="21">
        <v>30000</v>
      </c>
      <c r="O76" s="21">
        <f t="shared" si="5"/>
        <v>30000</v>
      </c>
      <c r="P76" s="22"/>
      <c r="Q76" s="25" t="s">
        <v>229</v>
      </c>
      <c r="R76" s="15" t="s">
        <v>334</v>
      </c>
    </row>
    <row r="77" s="1" customFormat="1" ht="75" spans="1:18">
      <c r="A77" s="16"/>
      <c r="B77" s="17"/>
      <c r="C77" s="14" t="s">
        <v>335</v>
      </c>
      <c r="D77" s="15" t="s">
        <v>336</v>
      </c>
      <c r="E77" s="15" t="s">
        <v>272</v>
      </c>
      <c r="F77" s="15" t="s">
        <v>296</v>
      </c>
      <c r="G77" s="15" t="s">
        <v>331</v>
      </c>
      <c r="H77" s="15" t="s">
        <v>332</v>
      </c>
      <c r="I77" s="15" t="s">
        <v>333</v>
      </c>
      <c r="J77" s="15" t="s">
        <v>39</v>
      </c>
      <c r="K77" s="15"/>
      <c r="L77" s="21">
        <v>1</v>
      </c>
      <c r="M77" s="21" t="s">
        <v>113</v>
      </c>
      <c r="N77" s="21">
        <v>30000</v>
      </c>
      <c r="O77" s="21">
        <f t="shared" si="5"/>
        <v>30000</v>
      </c>
      <c r="P77" s="22"/>
      <c r="Q77" s="25" t="s">
        <v>229</v>
      </c>
      <c r="R77" s="15" t="s">
        <v>334</v>
      </c>
    </row>
    <row r="78" s="1" customFormat="1" ht="75" spans="1:18">
      <c r="A78" s="16"/>
      <c r="B78" s="17"/>
      <c r="C78" s="14" t="s">
        <v>337</v>
      </c>
      <c r="D78" s="15" t="s">
        <v>338</v>
      </c>
      <c r="E78" s="15" t="s">
        <v>272</v>
      </c>
      <c r="F78" s="15" t="s">
        <v>296</v>
      </c>
      <c r="G78" s="15" t="s">
        <v>331</v>
      </c>
      <c r="H78" s="15" t="s">
        <v>332</v>
      </c>
      <c r="I78" s="15" t="s">
        <v>333</v>
      </c>
      <c r="J78" s="15" t="s">
        <v>39</v>
      </c>
      <c r="K78" s="15"/>
      <c r="L78" s="21">
        <v>1</v>
      </c>
      <c r="M78" s="21" t="s">
        <v>113</v>
      </c>
      <c r="N78" s="21">
        <v>30000</v>
      </c>
      <c r="O78" s="21">
        <f t="shared" si="5"/>
        <v>30000</v>
      </c>
      <c r="P78" s="22"/>
      <c r="Q78" s="25" t="s">
        <v>229</v>
      </c>
      <c r="R78" s="15" t="s">
        <v>334</v>
      </c>
    </row>
    <row r="79" s="1" customFormat="1" ht="75" spans="1:18">
      <c r="A79" s="16"/>
      <c r="B79" s="17"/>
      <c r="C79" s="14" t="s">
        <v>339</v>
      </c>
      <c r="D79" s="15" t="s">
        <v>340</v>
      </c>
      <c r="E79" s="15" t="s">
        <v>272</v>
      </c>
      <c r="F79" s="15" t="s">
        <v>296</v>
      </c>
      <c r="G79" s="15" t="s">
        <v>331</v>
      </c>
      <c r="H79" s="15" t="s">
        <v>332</v>
      </c>
      <c r="I79" s="15" t="s">
        <v>333</v>
      </c>
      <c r="J79" s="15" t="s">
        <v>39</v>
      </c>
      <c r="K79" s="15"/>
      <c r="L79" s="21">
        <v>1</v>
      </c>
      <c r="M79" s="21" t="s">
        <v>113</v>
      </c>
      <c r="N79" s="21">
        <v>30000</v>
      </c>
      <c r="O79" s="21">
        <f t="shared" si="5"/>
        <v>30000</v>
      </c>
      <c r="P79" s="22"/>
      <c r="Q79" s="25" t="s">
        <v>229</v>
      </c>
      <c r="R79" s="15" t="s">
        <v>334</v>
      </c>
    </row>
    <row r="80" s="1" customFormat="1" ht="56.25" spans="1:18">
      <c r="A80" s="16"/>
      <c r="B80" s="17"/>
      <c r="C80" s="14" t="s">
        <v>341</v>
      </c>
      <c r="D80" s="15" t="s">
        <v>342</v>
      </c>
      <c r="E80" s="15" t="s">
        <v>272</v>
      </c>
      <c r="F80" s="15" t="s">
        <v>296</v>
      </c>
      <c r="G80" s="15" t="s">
        <v>343</v>
      </c>
      <c r="H80" s="15" t="s">
        <v>344</v>
      </c>
      <c r="I80" s="15" t="s">
        <v>345</v>
      </c>
      <c r="J80" s="15" t="s">
        <v>39</v>
      </c>
      <c r="K80" s="15"/>
      <c r="L80" s="21">
        <v>1</v>
      </c>
      <c r="M80" s="21" t="s">
        <v>113</v>
      </c>
      <c r="N80" s="21">
        <v>53800</v>
      </c>
      <c r="O80" s="21">
        <f t="shared" si="5"/>
        <v>53800</v>
      </c>
      <c r="P80" s="22"/>
      <c r="Q80" s="25" t="s">
        <v>229</v>
      </c>
      <c r="R80" s="15" t="s">
        <v>346</v>
      </c>
    </row>
    <row r="81" s="1" customFormat="1" ht="75" spans="1:18">
      <c r="A81" s="16"/>
      <c r="B81" s="17"/>
      <c r="C81" s="14" t="s">
        <v>347</v>
      </c>
      <c r="D81" s="15" t="s">
        <v>348</v>
      </c>
      <c r="E81" s="15" t="s">
        <v>108</v>
      </c>
      <c r="F81" s="15" t="s">
        <v>287</v>
      </c>
      <c r="G81" s="15" t="s">
        <v>349</v>
      </c>
      <c r="H81" s="15" t="s">
        <v>350</v>
      </c>
      <c r="I81" s="15" t="s">
        <v>351</v>
      </c>
      <c r="J81" s="15" t="s">
        <v>39</v>
      </c>
      <c r="K81" s="15"/>
      <c r="L81" s="21">
        <v>1</v>
      </c>
      <c r="M81" s="21" t="s">
        <v>113</v>
      </c>
      <c r="N81" s="21">
        <v>182920</v>
      </c>
      <c r="O81" s="21">
        <f t="shared" si="5"/>
        <v>182920</v>
      </c>
      <c r="P81" s="22"/>
      <c r="Q81" s="25" t="s">
        <v>229</v>
      </c>
      <c r="R81" s="15" t="s">
        <v>352</v>
      </c>
    </row>
    <row r="82" s="1" customFormat="1" ht="75" spans="1:18">
      <c r="A82" s="16"/>
      <c r="B82" s="17"/>
      <c r="C82" s="14" t="s">
        <v>353</v>
      </c>
      <c r="D82" s="15" t="s">
        <v>354</v>
      </c>
      <c r="E82" s="15" t="s">
        <v>108</v>
      </c>
      <c r="F82" s="15" t="s">
        <v>287</v>
      </c>
      <c r="G82" s="15" t="s">
        <v>349</v>
      </c>
      <c r="H82" s="15" t="s">
        <v>355</v>
      </c>
      <c r="I82" s="15" t="s">
        <v>356</v>
      </c>
      <c r="J82" s="15" t="s">
        <v>39</v>
      </c>
      <c r="K82" s="15"/>
      <c r="L82" s="21">
        <v>1</v>
      </c>
      <c r="M82" s="21" t="s">
        <v>113</v>
      </c>
      <c r="N82" s="21">
        <v>149800</v>
      </c>
      <c r="O82" s="21">
        <f t="shared" si="5"/>
        <v>149800</v>
      </c>
      <c r="P82" s="22"/>
      <c r="Q82" s="25" t="s">
        <v>229</v>
      </c>
      <c r="R82" s="15" t="s">
        <v>357</v>
      </c>
    </row>
    <row r="83" s="1" customFormat="1" ht="56.25" spans="1:18">
      <c r="A83" s="16"/>
      <c r="B83" s="17"/>
      <c r="C83" s="14" t="s">
        <v>358</v>
      </c>
      <c r="D83" s="15" t="s">
        <v>359</v>
      </c>
      <c r="E83" s="15" t="s">
        <v>272</v>
      </c>
      <c r="F83" s="15" t="s">
        <v>296</v>
      </c>
      <c r="G83" s="15" t="s">
        <v>360</v>
      </c>
      <c r="H83" s="15" t="s">
        <v>361</v>
      </c>
      <c r="I83" s="15" t="s">
        <v>362</v>
      </c>
      <c r="J83" s="15" t="s">
        <v>39</v>
      </c>
      <c r="K83" s="15"/>
      <c r="L83" s="21">
        <v>1</v>
      </c>
      <c r="M83" s="21" t="s">
        <v>113</v>
      </c>
      <c r="N83" s="21">
        <v>75320</v>
      </c>
      <c r="O83" s="21">
        <f t="shared" si="5"/>
        <v>75320</v>
      </c>
      <c r="P83" s="22"/>
      <c r="Q83" s="25" t="s">
        <v>229</v>
      </c>
      <c r="R83" s="15" t="s">
        <v>363</v>
      </c>
    </row>
    <row r="84" s="1" customFormat="1" ht="56.25" spans="1:18">
      <c r="A84" s="16"/>
      <c r="B84" s="17"/>
      <c r="C84" s="14" t="s">
        <v>364</v>
      </c>
      <c r="D84" s="15" t="s">
        <v>365</v>
      </c>
      <c r="E84" s="15" t="s">
        <v>272</v>
      </c>
      <c r="F84" s="15" t="s">
        <v>296</v>
      </c>
      <c r="G84" s="15" t="s">
        <v>360</v>
      </c>
      <c r="H84" s="15" t="s">
        <v>361</v>
      </c>
      <c r="I84" s="15" t="s">
        <v>362</v>
      </c>
      <c r="J84" s="15" t="s">
        <v>39</v>
      </c>
      <c r="K84" s="15"/>
      <c r="L84" s="21">
        <v>1</v>
      </c>
      <c r="M84" s="21" t="s">
        <v>113</v>
      </c>
      <c r="N84" s="21">
        <v>75320</v>
      </c>
      <c r="O84" s="21">
        <f t="shared" si="5"/>
        <v>75320</v>
      </c>
      <c r="P84" s="22"/>
      <c r="Q84" s="25" t="s">
        <v>229</v>
      </c>
      <c r="R84" s="15" t="s">
        <v>363</v>
      </c>
    </row>
    <row r="85" s="1" customFormat="1" ht="56.25" spans="1:18">
      <c r="A85" s="16"/>
      <c r="B85" s="17"/>
      <c r="C85" s="14" t="s">
        <v>366</v>
      </c>
      <c r="D85" s="15" t="s">
        <v>367</v>
      </c>
      <c r="E85" s="15" t="s">
        <v>108</v>
      </c>
      <c r="F85" s="15" t="s">
        <v>368</v>
      </c>
      <c r="G85" s="15" t="s">
        <v>369</v>
      </c>
      <c r="H85" s="15" t="s">
        <v>370</v>
      </c>
      <c r="I85" s="15" t="s">
        <v>371</v>
      </c>
      <c r="J85" s="15" t="s">
        <v>39</v>
      </c>
      <c r="K85" s="15"/>
      <c r="L85" s="21">
        <v>1</v>
      </c>
      <c r="M85" s="21" t="s">
        <v>113</v>
      </c>
      <c r="N85" s="21">
        <v>32280</v>
      </c>
      <c r="O85" s="21">
        <f t="shared" si="5"/>
        <v>32280</v>
      </c>
      <c r="P85" s="22"/>
      <c r="Q85" s="25" t="s">
        <v>229</v>
      </c>
      <c r="R85" s="15" t="s">
        <v>372</v>
      </c>
    </row>
    <row r="86" s="1" customFormat="1" ht="56.25" spans="1:18">
      <c r="A86" s="16"/>
      <c r="B86" s="17"/>
      <c r="C86" s="14" t="s">
        <v>373</v>
      </c>
      <c r="D86" s="15" t="s">
        <v>374</v>
      </c>
      <c r="E86" s="15" t="s">
        <v>108</v>
      </c>
      <c r="F86" s="15" t="s">
        <v>375</v>
      </c>
      <c r="G86" s="15" t="s">
        <v>376</v>
      </c>
      <c r="H86" s="15" t="s">
        <v>377</v>
      </c>
      <c r="I86" s="15" t="s">
        <v>378</v>
      </c>
      <c r="J86" s="15" t="s">
        <v>39</v>
      </c>
      <c r="K86" s="15"/>
      <c r="L86" s="21">
        <v>1</v>
      </c>
      <c r="M86" s="21" t="s">
        <v>113</v>
      </c>
      <c r="N86" s="21">
        <v>300000</v>
      </c>
      <c r="O86" s="21">
        <f t="shared" si="5"/>
        <v>300000</v>
      </c>
      <c r="P86" s="22"/>
      <c r="Q86" s="25" t="s">
        <v>229</v>
      </c>
      <c r="R86" s="15" t="s">
        <v>379</v>
      </c>
    </row>
    <row r="87" s="1" customFormat="1" ht="56.25" spans="1:18">
      <c r="A87" s="16"/>
      <c r="B87" s="17"/>
      <c r="C87" s="14" t="s">
        <v>380</v>
      </c>
      <c r="D87" s="15" t="s">
        <v>381</v>
      </c>
      <c r="E87" s="15" t="s">
        <v>108</v>
      </c>
      <c r="F87" s="15" t="s">
        <v>287</v>
      </c>
      <c r="G87" s="15" t="s">
        <v>382</v>
      </c>
      <c r="H87" s="15" t="s">
        <v>383</v>
      </c>
      <c r="I87" s="15" t="s">
        <v>384</v>
      </c>
      <c r="J87" s="15" t="s">
        <v>39</v>
      </c>
      <c r="K87" s="15"/>
      <c r="L87" s="21">
        <v>1</v>
      </c>
      <c r="M87" s="21" t="s">
        <v>113</v>
      </c>
      <c r="N87" s="21">
        <v>121800</v>
      </c>
      <c r="O87" s="21">
        <f t="shared" si="5"/>
        <v>121800</v>
      </c>
      <c r="P87" s="22"/>
      <c r="Q87" s="28" t="s">
        <v>385</v>
      </c>
      <c r="R87" s="15" t="s">
        <v>386</v>
      </c>
    </row>
    <row r="88" s="1" customFormat="1" ht="56.25" spans="1:18">
      <c r="A88" s="16"/>
      <c r="B88" s="17"/>
      <c r="C88" s="14" t="s">
        <v>387</v>
      </c>
      <c r="D88" s="15" t="s">
        <v>388</v>
      </c>
      <c r="E88" s="15" t="s">
        <v>108</v>
      </c>
      <c r="F88" s="15" t="s">
        <v>287</v>
      </c>
      <c r="G88" s="15" t="s">
        <v>382</v>
      </c>
      <c r="H88" s="15" t="s">
        <v>383</v>
      </c>
      <c r="I88" s="15" t="s">
        <v>384</v>
      </c>
      <c r="J88" s="15" t="s">
        <v>39</v>
      </c>
      <c r="K88" s="15"/>
      <c r="L88" s="21">
        <v>1</v>
      </c>
      <c r="M88" s="21" t="s">
        <v>113</v>
      </c>
      <c r="N88" s="21">
        <v>121800</v>
      </c>
      <c r="O88" s="21">
        <f t="shared" si="5"/>
        <v>121800</v>
      </c>
      <c r="P88" s="22"/>
      <c r="Q88" s="28"/>
      <c r="R88" s="15" t="s">
        <v>389</v>
      </c>
    </row>
    <row r="89" s="1" customFormat="1" ht="56.25" spans="1:18">
      <c r="A89" s="16"/>
      <c r="B89" s="17"/>
      <c r="C89" s="14" t="s">
        <v>390</v>
      </c>
      <c r="D89" s="15" t="s">
        <v>391</v>
      </c>
      <c r="E89" s="15" t="s">
        <v>108</v>
      </c>
      <c r="F89" s="15" t="s">
        <v>375</v>
      </c>
      <c r="G89" s="15" t="s">
        <v>392</v>
      </c>
      <c r="H89" s="15" t="s">
        <v>393</v>
      </c>
      <c r="I89" s="15" t="s">
        <v>394</v>
      </c>
      <c r="J89" s="15" t="s">
        <v>39</v>
      </c>
      <c r="K89" s="15"/>
      <c r="L89" s="21">
        <v>1</v>
      </c>
      <c r="M89" s="21" t="s">
        <v>113</v>
      </c>
      <c r="N89" s="21">
        <v>200000</v>
      </c>
      <c r="O89" s="21">
        <f t="shared" si="5"/>
        <v>200000</v>
      </c>
      <c r="P89" s="22"/>
      <c r="Q89" s="25" t="s">
        <v>229</v>
      </c>
      <c r="R89" s="15" t="s">
        <v>395</v>
      </c>
    </row>
    <row r="90" s="1" customFormat="1" ht="56.25" spans="1:18">
      <c r="A90" s="16"/>
      <c r="B90" s="17"/>
      <c r="C90" s="14" t="s">
        <v>396</v>
      </c>
      <c r="D90" s="15" t="s">
        <v>397</v>
      </c>
      <c r="E90" s="15" t="s">
        <v>272</v>
      </c>
      <c r="F90" s="15" t="s">
        <v>398</v>
      </c>
      <c r="G90" s="15"/>
      <c r="H90" s="15"/>
      <c r="I90" s="15" t="s">
        <v>399</v>
      </c>
      <c r="J90" s="15" t="s">
        <v>39</v>
      </c>
      <c r="K90" s="15"/>
      <c r="L90" s="21">
        <v>1</v>
      </c>
      <c r="M90" s="21" t="s">
        <v>113</v>
      </c>
      <c r="N90" s="21">
        <v>80640</v>
      </c>
      <c r="O90" s="21">
        <f t="shared" si="5"/>
        <v>80640</v>
      </c>
      <c r="P90" s="22"/>
      <c r="Q90" s="25" t="s">
        <v>229</v>
      </c>
      <c r="R90" s="15"/>
    </row>
    <row r="91" s="1" customFormat="1" ht="56.25" spans="1:18">
      <c r="A91" s="16"/>
      <c r="B91" s="17"/>
      <c r="C91" s="14" t="s">
        <v>400</v>
      </c>
      <c r="D91" s="15" t="s">
        <v>401</v>
      </c>
      <c r="E91" s="15" t="s">
        <v>108</v>
      </c>
      <c r="F91" s="15" t="s">
        <v>402</v>
      </c>
      <c r="G91" s="15" t="s">
        <v>403</v>
      </c>
      <c r="H91" s="15" t="s">
        <v>404</v>
      </c>
      <c r="I91" s="15" t="s">
        <v>405</v>
      </c>
      <c r="J91" s="15" t="s">
        <v>39</v>
      </c>
      <c r="K91" s="15"/>
      <c r="L91" s="21">
        <v>1</v>
      </c>
      <c r="M91" s="21" t="s">
        <v>113</v>
      </c>
      <c r="N91" s="21">
        <v>30000</v>
      </c>
      <c r="O91" s="21">
        <f t="shared" si="5"/>
        <v>30000</v>
      </c>
      <c r="P91" s="22"/>
      <c r="Q91" s="25" t="s">
        <v>229</v>
      </c>
      <c r="R91" s="15" t="s">
        <v>406</v>
      </c>
    </row>
    <row r="92" s="1" customFormat="1" ht="56.25" spans="1:18">
      <c r="A92" s="16"/>
      <c r="B92" s="17"/>
      <c r="C92" s="14" t="s">
        <v>407</v>
      </c>
      <c r="D92" s="15" t="s">
        <v>408</v>
      </c>
      <c r="E92" s="15" t="s">
        <v>108</v>
      </c>
      <c r="F92" s="15" t="s">
        <v>402</v>
      </c>
      <c r="G92" s="15" t="s">
        <v>403</v>
      </c>
      <c r="H92" s="15">
        <v>500100385</v>
      </c>
      <c r="I92" s="15" t="s">
        <v>405</v>
      </c>
      <c r="J92" s="15" t="s">
        <v>39</v>
      </c>
      <c r="K92" s="15"/>
      <c r="L92" s="21">
        <v>1</v>
      </c>
      <c r="M92" s="21" t="s">
        <v>113</v>
      </c>
      <c r="N92" s="21">
        <v>30000</v>
      </c>
      <c r="O92" s="21">
        <f t="shared" si="5"/>
        <v>30000</v>
      </c>
      <c r="P92" s="22"/>
      <c r="Q92" s="25" t="s">
        <v>229</v>
      </c>
      <c r="R92" s="15" t="s">
        <v>406</v>
      </c>
    </row>
    <row r="93" s="1" customFormat="1" ht="56.25" spans="1:18">
      <c r="A93" s="16"/>
      <c r="B93" s="17"/>
      <c r="C93" s="14" t="s">
        <v>409</v>
      </c>
      <c r="D93" s="15" t="s">
        <v>410</v>
      </c>
      <c r="E93" s="15" t="s">
        <v>411</v>
      </c>
      <c r="F93" s="15" t="s">
        <v>412</v>
      </c>
      <c r="G93" s="15" t="s">
        <v>413</v>
      </c>
      <c r="H93" s="15">
        <v>500139485</v>
      </c>
      <c r="I93" s="15" t="s">
        <v>414</v>
      </c>
      <c r="J93" s="15">
        <v>4</v>
      </c>
      <c r="K93" s="15"/>
      <c r="L93" s="21">
        <v>4</v>
      </c>
      <c r="M93" s="21" t="s">
        <v>45</v>
      </c>
      <c r="N93" s="21">
        <v>30000</v>
      </c>
      <c r="O93" s="21">
        <f t="shared" si="5"/>
        <v>120000</v>
      </c>
      <c r="P93" s="22"/>
      <c r="Q93" s="25" t="s">
        <v>229</v>
      </c>
      <c r="R93" s="15" t="s">
        <v>415</v>
      </c>
    </row>
    <row r="94" s="1" customFormat="1" ht="56.25" spans="1:18">
      <c r="A94" s="16"/>
      <c r="B94" s="17"/>
      <c r="C94" s="14" t="s">
        <v>416</v>
      </c>
      <c r="D94" s="15" t="s">
        <v>417</v>
      </c>
      <c r="E94" s="15" t="s">
        <v>411</v>
      </c>
      <c r="F94" s="15" t="s">
        <v>412</v>
      </c>
      <c r="G94" s="15" t="s">
        <v>418</v>
      </c>
      <c r="H94" s="15" t="s">
        <v>419</v>
      </c>
      <c r="I94" s="15" t="s">
        <v>420</v>
      </c>
      <c r="J94" s="15" t="s">
        <v>47</v>
      </c>
      <c r="K94" s="15"/>
      <c r="L94" s="21">
        <v>2</v>
      </c>
      <c r="M94" s="21" t="s">
        <v>45</v>
      </c>
      <c r="N94" s="21">
        <v>30000</v>
      </c>
      <c r="O94" s="21">
        <f t="shared" si="5"/>
        <v>60000</v>
      </c>
      <c r="P94" s="22"/>
      <c r="Q94" s="25" t="s">
        <v>229</v>
      </c>
      <c r="R94" s="15" t="s">
        <v>421</v>
      </c>
    </row>
    <row r="95" s="1" customFormat="1" ht="56.25" spans="1:18">
      <c r="A95" s="16"/>
      <c r="B95" s="17"/>
      <c r="C95" s="14" t="s">
        <v>422</v>
      </c>
      <c r="D95" s="15" t="s">
        <v>423</v>
      </c>
      <c r="E95" s="15" t="s">
        <v>272</v>
      </c>
      <c r="F95" s="15" t="s">
        <v>424</v>
      </c>
      <c r="G95" s="15" t="s">
        <v>425</v>
      </c>
      <c r="H95" s="15" t="s">
        <v>426</v>
      </c>
      <c r="I95" s="15" t="s">
        <v>427</v>
      </c>
      <c r="J95" s="15" t="s">
        <v>57</v>
      </c>
      <c r="K95" s="15"/>
      <c r="L95" s="21">
        <v>5</v>
      </c>
      <c r="M95" s="21" t="s">
        <v>45</v>
      </c>
      <c r="N95" s="21">
        <v>25000</v>
      </c>
      <c r="O95" s="21">
        <f t="shared" si="5"/>
        <v>125000</v>
      </c>
      <c r="P95" s="22"/>
      <c r="Q95" s="25" t="s">
        <v>229</v>
      </c>
      <c r="R95" s="15" t="s">
        <v>428</v>
      </c>
    </row>
    <row r="96" s="1" customFormat="1" ht="56.25" spans="1:18">
      <c r="A96" s="16"/>
      <c r="B96" s="17" t="s">
        <v>38</v>
      </c>
      <c r="C96" s="14" t="s">
        <v>39</v>
      </c>
      <c r="D96" s="15" t="s">
        <v>429</v>
      </c>
      <c r="E96" s="15" t="s">
        <v>108</v>
      </c>
      <c r="F96" s="15" t="s">
        <v>430</v>
      </c>
      <c r="G96" s="15" t="s">
        <v>431</v>
      </c>
      <c r="H96" s="15" t="s">
        <v>432</v>
      </c>
      <c r="I96" s="15" t="s">
        <v>433</v>
      </c>
      <c r="J96" s="15" t="s">
        <v>39</v>
      </c>
      <c r="K96" s="15"/>
      <c r="L96" s="21">
        <v>1</v>
      </c>
      <c r="M96" s="21" t="s">
        <v>113</v>
      </c>
      <c r="N96" s="21">
        <v>1200000</v>
      </c>
      <c r="O96" s="21">
        <f t="shared" si="5"/>
        <v>1200000</v>
      </c>
      <c r="P96" s="21">
        <v>1200000</v>
      </c>
      <c r="Q96" s="25" t="s">
        <v>229</v>
      </c>
      <c r="R96" s="15" t="s">
        <v>434</v>
      </c>
    </row>
    <row r="97" s="1" customFormat="1" ht="56.25" spans="1:18">
      <c r="A97" s="16"/>
      <c r="B97" s="26" t="s">
        <v>86</v>
      </c>
      <c r="C97" s="14" t="s">
        <v>39</v>
      </c>
      <c r="D97" s="15" t="s">
        <v>435</v>
      </c>
      <c r="E97" s="15" t="s">
        <v>108</v>
      </c>
      <c r="F97" s="15" t="s">
        <v>375</v>
      </c>
      <c r="G97" s="15" t="s">
        <v>436</v>
      </c>
      <c r="H97" s="15" t="s">
        <v>437</v>
      </c>
      <c r="I97" s="15" t="s">
        <v>438</v>
      </c>
      <c r="J97" s="15" t="s">
        <v>39</v>
      </c>
      <c r="K97" s="15"/>
      <c r="L97" s="21">
        <v>1</v>
      </c>
      <c r="M97" s="21" t="s">
        <v>113</v>
      </c>
      <c r="N97" s="21">
        <v>2000000</v>
      </c>
      <c r="O97" s="21">
        <f t="shared" si="5"/>
        <v>2000000</v>
      </c>
      <c r="P97" s="21">
        <v>4500000</v>
      </c>
      <c r="Q97" s="25" t="s">
        <v>229</v>
      </c>
      <c r="R97" s="15" t="s">
        <v>439</v>
      </c>
    </row>
    <row r="98" s="1" customFormat="1" ht="56.25" spans="1:18">
      <c r="A98" s="16"/>
      <c r="B98" s="27"/>
      <c r="C98" s="14" t="s">
        <v>47</v>
      </c>
      <c r="D98" s="15" t="s">
        <v>440</v>
      </c>
      <c r="E98" s="15" t="s">
        <v>108</v>
      </c>
      <c r="F98" s="15" t="s">
        <v>109</v>
      </c>
      <c r="G98" s="15" t="s">
        <v>441</v>
      </c>
      <c r="H98" s="15" t="s">
        <v>442</v>
      </c>
      <c r="I98" s="15" t="s">
        <v>441</v>
      </c>
      <c r="J98" s="15" t="s">
        <v>39</v>
      </c>
      <c r="K98" s="15"/>
      <c r="L98" s="21">
        <v>1</v>
      </c>
      <c r="M98" s="21" t="s">
        <v>113</v>
      </c>
      <c r="N98" s="21">
        <v>2500000</v>
      </c>
      <c r="O98" s="21">
        <f t="shared" si="5"/>
        <v>2500000</v>
      </c>
      <c r="P98" s="21"/>
      <c r="Q98" s="25" t="s">
        <v>229</v>
      </c>
      <c r="R98" s="15" t="s">
        <v>443</v>
      </c>
    </row>
    <row r="99" s="1" customFormat="1" ht="56.25" spans="1:18">
      <c r="A99" s="16"/>
      <c r="B99" s="17" t="s">
        <v>102</v>
      </c>
      <c r="C99" s="14" t="s">
        <v>39</v>
      </c>
      <c r="D99" s="15" t="s">
        <v>444</v>
      </c>
      <c r="E99" s="15" t="s">
        <v>272</v>
      </c>
      <c r="F99" s="15" t="s">
        <v>273</v>
      </c>
      <c r="G99" s="15" t="s">
        <v>445</v>
      </c>
      <c r="H99" s="15" t="s">
        <v>446</v>
      </c>
      <c r="I99" s="15" t="s">
        <v>447</v>
      </c>
      <c r="J99" s="15" t="s">
        <v>47</v>
      </c>
      <c r="K99" s="15"/>
      <c r="L99" s="21">
        <v>2</v>
      </c>
      <c r="M99" s="21" t="s">
        <v>281</v>
      </c>
      <c r="N99" s="21">
        <v>10000</v>
      </c>
      <c r="O99" s="21">
        <f t="shared" si="5"/>
        <v>20000</v>
      </c>
      <c r="P99" s="21">
        <v>639640</v>
      </c>
      <c r="Q99" s="25" t="s">
        <v>229</v>
      </c>
      <c r="R99" s="15" t="s">
        <v>448</v>
      </c>
    </row>
    <row r="100" s="1" customFormat="1" ht="56.25" spans="1:18">
      <c r="A100" s="16"/>
      <c r="B100" s="17"/>
      <c r="C100" s="14" t="s">
        <v>47</v>
      </c>
      <c r="D100" s="15" t="s">
        <v>449</v>
      </c>
      <c r="E100" s="15" t="s">
        <v>450</v>
      </c>
      <c r="F100" s="15" t="s">
        <v>451</v>
      </c>
      <c r="G100" s="15" t="s">
        <v>452</v>
      </c>
      <c r="H100" s="15" t="s">
        <v>453</v>
      </c>
      <c r="I100" s="15" t="s">
        <v>454</v>
      </c>
      <c r="J100" s="15" t="s">
        <v>396</v>
      </c>
      <c r="K100" s="15"/>
      <c r="L100" s="21">
        <v>32</v>
      </c>
      <c r="M100" s="21" t="s">
        <v>455</v>
      </c>
      <c r="N100" s="21">
        <v>5380</v>
      </c>
      <c r="O100" s="21">
        <f t="shared" ref="O100:O103" si="6">L100*N100</f>
        <v>172160</v>
      </c>
      <c r="P100" s="21"/>
      <c r="Q100" s="25" t="s">
        <v>229</v>
      </c>
      <c r="R100" s="15" t="s">
        <v>456</v>
      </c>
    </row>
    <row r="101" s="1" customFormat="1" ht="56.25" spans="1:18">
      <c r="A101" s="16"/>
      <c r="B101" s="17"/>
      <c r="C101" s="14" t="s">
        <v>51</v>
      </c>
      <c r="D101" s="15" t="s">
        <v>457</v>
      </c>
      <c r="E101" s="15" t="s">
        <v>450</v>
      </c>
      <c r="F101" s="15" t="s">
        <v>451</v>
      </c>
      <c r="G101" s="15" t="s">
        <v>452</v>
      </c>
      <c r="H101" s="15" t="s">
        <v>458</v>
      </c>
      <c r="I101" s="15" t="s">
        <v>459</v>
      </c>
      <c r="J101" s="15" t="s">
        <v>79</v>
      </c>
      <c r="K101" s="15"/>
      <c r="L101" s="21">
        <v>10</v>
      </c>
      <c r="M101" s="21" t="s">
        <v>455</v>
      </c>
      <c r="N101" s="21">
        <v>2152</v>
      </c>
      <c r="O101" s="21">
        <f t="shared" si="6"/>
        <v>21520</v>
      </c>
      <c r="P101" s="21"/>
      <c r="Q101" s="25" t="s">
        <v>229</v>
      </c>
      <c r="R101" s="15" t="s">
        <v>460</v>
      </c>
    </row>
    <row r="102" s="1" customFormat="1" ht="56.25" spans="1:18">
      <c r="A102" s="16"/>
      <c r="B102" s="17"/>
      <c r="C102" s="14" t="s">
        <v>55</v>
      </c>
      <c r="D102" s="15" t="s">
        <v>461</v>
      </c>
      <c r="E102" s="15" t="s">
        <v>450</v>
      </c>
      <c r="F102" s="15" t="s">
        <v>451</v>
      </c>
      <c r="G102" s="15" t="s">
        <v>452</v>
      </c>
      <c r="H102" s="15" t="s">
        <v>462</v>
      </c>
      <c r="I102" s="15" t="s">
        <v>463</v>
      </c>
      <c r="J102" s="15" t="s">
        <v>47</v>
      </c>
      <c r="K102" s="15"/>
      <c r="L102" s="21">
        <v>2</v>
      </c>
      <c r="M102" s="21" t="s">
        <v>455</v>
      </c>
      <c r="N102" s="21">
        <v>5380</v>
      </c>
      <c r="O102" s="21">
        <f t="shared" si="6"/>
        <v>10760</v>
      </c>
      <c r="P102" s="21"/>
      <c r="Q102" s="25" t="s">
        <v>229</v>
      </c>
      <c r="R102" s="15" t="s">
        <v>464</v>
      </c>
    </row>
    <row r="103" s="1" customFormat="1" ht="56.25" spans="1:18">
      <c r="A103" s="16"/>
      <c r="B103" s="17"/>
      <c r="C103" s="14" t="s">
        <v>57</v>
      </c>
      <c r="D103" s="15" t="s">
        <v>465</v>
      </c>
      <c r="E103" s="15" t="s">
        <v>272</v>
      </c>
      <c r="F103" s="15" t="s">
        <v>466</v>
      </c>
      <c r="G103" s="15" t="s">
        <v>467</v>
      </c>
      <c r="H103" s="15" t="s">
        <v>468</v>
      </c>
      <c r="I103" s="15" t="s">
        <v>469</v>
      </c>
      <c r="J103" s="15" t="s">
        <v>39</v>
      </c>
      <c r="K103" s="15"/>
      <c r="L103" s="21">
        <v>1</v>
      </c>
      <c r="M103" s="21" t="s">
        <v>113</v>
      </c>
      <c r="N103" s="21">
        <v>415200</v>
      </c>
      <c r="O103" s="21">
        <f t="shared" si="6"/>
        <v>415200</v>
      </c>
      <c r="P103" s="21"/>
      <c r="Q103" s="25" t="s">
        <v>229</v>
      </c>
      <c r="R103" s="15" t="s">
        <v>470</v>
      </c>
    </row>
    <row r="104" s="1" customFormat="1" ht="25.5" spans="1:18">
      <c r="A104" s="16"/>
      <c r="B104" s="20" t="s">
        <v>471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="1" customFormat="1" ht="56.25" spans="1:18">
      <c r="A105" s="16"/>
      <c r="B105" s="13" t="s">
        <v>120</v>
      </c>
      <c r="C105" s="14" t="s">
        <v>39</v>
      </c>
      <c r="D105" s="15" t="s">
        <v>20</v>
      </c>
      <c r="E105" s="15" t="s">
        <v>411</v>
      </c>
      <c r="F105" s="15" t="s">
        <v>472</v>
      </c>
      <c r="G105" s="15" t="s">
        <v>473</v>
      </c>
      <c r="H105" s="15" t="s">
        <v>474</v>
      </c>
      <c r="I105" s="15" t="s">
        <v>475</v>
      </c>
      <c r="J105" s="15"/>
      <c r="K105" s="15"/>
      <c r="L105" s="21">
        <v>1</v>
      </c>
      <c r="M105" s="21" t="s">
        <v>113</v>
      </c>
      <c r="N105" s="21">
        <v>489900</v>
      </c>
      <c r="O105" s="21">
        <f t="shared" ref="O105:O120" si="7">L105*N105</f>
        <v>489900</v>
      </c>
      <c r="P105" s="21">
        <v>2536094.23</v>
      </c>
      <c r="Q105" s="21" t="s">
        <v>476</v>
      </c>
      <c r="R105" s="15" t="s">
        <v>477</v>
      </c>
    </row>
    <row r="106" s="1" customFormat="1" ht="75" spans="1:18">
      <c r="A106" s="16"/>
      <c r="B106" s="13"/>
      <c r="C106" s="14" t="s">
        <v>47</v>
      </c>
      <c r="D106" s="15" t="s">
        <v>20</v>
      </c>
      <c r="E106" s="15" t="s">
        <v>411</v>
      </c>
      <c r="F106" s="15" t="s">
        <v>472</v>
      </c>
      <c r="G106" s="15" t="s">
        <v>473</v>
      </c>
      <c r="H106" s="15" t="s">
        <v>478</v>
      </c>
      <c r="I106" s="15" t="s">
        <v>479</v>
      </c>
      <c r="J106" s="15"/>
      <c r="K106" s="15"/>
      <c r="L106" s="21">
        <v>1</v>
      </c>
      <c r="M106" s="21" t="s">
        <v>113</v>
      </c>
      <c r="N106" s="21">
        <v>489900</v>
      </c>
      <c r="O106" s="21">
        <f t="shared" si="7"/>
        <v>489900</v>
      </c>
      <c r="P106" s="21"/>
      <c r="Q106" s="21" t="s">
        <v>480</v>
      </c>
      <c r="R106" s="15" t="s">
        <v>481</v>
      </c>
    </row>
    <row r="107" s="1" customFormat="1" ht="56.25" spans="1:18">
      <c r="A107" s="16"/>
      <c r="B107" s="13"/>
      <c r="C107" s="14" t="s">
        <v>51</v>
      </c>
      <c r="D107" s="15" t="s">
        <v>20</v>
      </c>
      <c r="E107" s="15" t="s">
        <v>411</v>
      </c>
      <c r="F107" s="15" t="s">
        <v>472</v>
      </c>
      <c r="G107" s="15" t="s">
        <v>482</v>
      </c>
      <c r="H107" s="15" t="s">
        <v>483</v>
      </c>
      <c r="I107" s="15" t="s">
        <v>484</v>
      </c>
      <c r="J107" s="15"/>
      <c r="K107" s="15"/>
      <c r="L107" s="21">
        <v>2</v>
      </c>
      <c r="M107" s="21" t="s">
        <v>455</v>
      </c>
      <c r="N107" s="21">
        <v>74244</v>
      </c>
      <c r="O107" s="21">
        <f t="shared" si="7"/>
        <v>148488</v>
      </c>
      <c r="P107" s="21"/>
      <c r="Q107" s="21" t="s">
        <v>476</v>
      </c>
      <c r="R107" s="15" t="s">
        <v>485</v>
      </c>
    </row>
    <row r="108" s="1" customFormat="1" ht="56.25" spans="1:18">
      <c r="A108" s="16"/>
      <c r="B108" s="13"/>
      <c r="C108" s="14" t="s">
        <v>55</v>
      </c>
      <c r="D108" s="15" t="s">
        <v>20</v>
      </c>
      <c r="E108" s="15" t="s">
        <v>411</v>
      </c>
      <c r="F108" s="15" t="s">
        <v>472</v>
      </c>
      <c r="G108" s="15" t="s">
        <v>482</v>
      </c>
      <c r="H108" s="15" t="s">
        <v>483</v>
      </c>
      <c r="I108" s="15" t="s">
        <v>484</v>
      </c>
      <c r="J108" s="15"/>
      <c r="K108" s="15"/>
      <c r="L108" s="21">
        <v>2</v>
      </c>
      <c r="M108" s="21" t="s">
        <v>455</v>
      </c>
      <c r="N108" s="21">
        <v>74244</v>
      </c>
      <c r="O108" s="21">
        <f t="shared" si="7"/>
        <v>148488</v>
      </c>
      <c r="P108" s="21"/>
      <c r="Q108" s="21" t="s">
        <v>480</v>
      </c>
      <c r="R108" s="15" t="s">
        <v>486</v>
      </c>
    </row>
    <row r="109" s="1" customFormat="1" ht="56.25" spans="1:18">
      <c r="A109" s="16"/>
      <c r="B109" s="13"/>
      <c r="C109" s="14" t="s">
        <v>57</v>
      </c>
      <c r="D109" s="15" t="s">
        <v>20</v>
      </c>
      <c r="E109" s="15" t="s">
        <v>411</v>
      </c>
      <c r="F109" s="15" t="s">
        <v>472</v>
      </c>
      <c r="G109" s="15" t="s">
        <v>487</v>
      </c>
      <c r="H109" s="15" t="s">
        <v>488</v>
      </c>
      <c r="I109" s="15" t="s">
        <v>489</v>
      </c>
      <c r="J109" s="15"/>
      <c r="K109" s="15"/>
      <c r="L109" s="21">
        <v>8</v>
      </c>
      <c r="M109" s="21" t="s">
        <v>490</v>
      </c>
      <c r="N109" s="21">
        <v>10000</v>
      </c>
      <c r="O109" s="21">
        <f t="shared" si="7"/>
        <v>80000</v>
      </c>
      <c r="P109" s="21"/>
      <c r="Q109" s="21" t="s">
        <v>476</v>
      </c>
      <c r="R109" s="15" t="s">
        <v>491</v>
      </c>
    </row>
    <row r="110" s="1" customFormat="1" ht="56.25" spans="1:18">
      <c r="A110" s="16"/>
      <c r="B110" s="13"/>
      <c r="C110" s="14" t="s">
        <v>59</v>
      </c>
      <c r="D110" s="15" t="s">
        <v>20</v>
      </c>
      <c r="E110" s="15" t="s">
        <v>411</v>
      </c>
      <c r="F110" s="15" t="s">
        <v>472</v>
      </c>
      <c r="G110" s="15" t="s">
        <v>487</v>
      </c>
      <c r="H110" s="15" t="s">
        <v>488</v>
      </c>
      <c r="I110" s="15" t="s">
        <v>489</v>
      </c>
      <c r="J110" s="15"/>
      <c r="K110" s="15"/>
      <c r="L110" s="21">
        <v>8</v>
      </c>
      <c r="M110" s="21" t="s">
        <v>490</v>
      </c>
      <c r="N110" s="21">
        <v>10000</v>
      </c>
      <c r="O110" s="21">
        <f t="shared" si="7"/>
        <v>80000</v>
      </c>
      <c r="P110" s="21"/>
      <c r="Q110" s="21" t="s">
        <v>480</v>
      </c>
      <c r="R110" s="15" t="s">
        <v>492</v>
      </c>
    </row>
    <row r="111" s="1" customFormat="1" ht="56.25" spans="1:18">
      <c r="A111" s="16"/>
      <c r="B111" s="13"/>
      <c r="C111" s="14" t="s">
        <v>65</v>
      </c>
      <c r="D111" s="15" t="s">
        <v>20</v>
      </c>
      <c r="E111" s="15" t="s">
        <v>411</v>
      </c>
      <c r="F111" s="15" t="s">
        <v>493</v>
      </c>
      <c r="G111" s="15" t="s">
        <v>494</v>
      </c>
      <c r="H111" s="15" t="s">
        <v>468</v>
      </c>
      <c r="I111" s="15" t="s">
        <v>495</v>
      </c>
      <c r="J111" s="15"/>
      <c r="K111" s="15"/>
      <c r="L111" s="21">
        <v>1</v>
      </c>
      <c r="M111" s="21" t="s">
        <v>113</v>
      </c>
      <c r="N111" s="21">
        <v>10760</v>
      </c>
      <c r="O111" s="21">
        <f t="shared" si="7"/>
        <v>10760</v>
      </c>
      <c r="P111" s="21"/>
      <c r="Q111" s="21"/>
      <c r="R111" s="15" t="s">
        <v>496</v>
      </c>
    </row>
    <row r="112" s="1" customFormat="1" ht="56.25" spans="1:18">
      <c r="A112" s="16"/>
      <c r="B112" s="13"/>
      <c r="C112" s="14" t="s">
        <v>68</v>
      </c>
      <c r="D112" s="15" t="s">
        <v>20</v>
      </c>
      <c r="E112" s="15" t="s">
        <v>411</v>
      </c>
      <c r="F112" s="15" t="s">
        <v>493</v>
      </c>
      <c r="G112" s="15" t="s">
        <v>497</v>
      </c>
      <c r="H112" s="15" t="s">
        <v>498</v>
      </c>
      <c r="I112" s="15" t="s">
        <v>499</v>
      </c>
      <c r="J112" s="30"/>
      <c r="K112" s="28"/>
      <c r="L112" s="21">
        <v>2</v>
      </c>
      <c r="M112" s="21" t="s">
        <v>113</v>
      </c>
      <c r="N112" s="21">
        <v>10760</v>
      </c>
      <c r="O112" s="21">
        <f t="shared" si="7"/>
        <v>21520</v>
      </c>
      <c r="P112" s="21"/>
      <c r="Q112" s="25"/>
      <c r="R112" s="15" t="s">
        <v>500</v>
      </c>
    </row>
    <row r="113" s="1" customFormat="1" ht="56.25" spans="1:18">
      <c r="A113" s="16"/>
      <c r="B113" s="13"/>
      <c r="C113" s="14" t="s">
        <v>72</v>
      </c>
      <c r="D113" s="15" t="s">
        <v>20</v>
      </c>
      <c r="E113" s="15" t="s">
        <v>411</v>
      </c>
      <c r="F113" s="15" t="s">
        <v>493</v>
      </c>
      <c r="G113" s="15" t="s">
        <v>501</v>
      </c>
      <c r="H113" s="15" t="s">
        <v>502</v>
      </c>
      <c r="I113" s="15" t="s">
        <v>503</v>
      </c>
      <c r="J113" s="30"/>
      <c r="K113" s="28"/>
      <c r="L113" s="21">
        <v>1</v>
      </c>
      <c r="M113" s="21" t="s">
        <v>113</v>
      </c>
      <c r="N113" s="21">
        <v>10760</v>
      </c>
      <c r="O113" s="21">
        <f t="shared" si="7"/>
        <v>10760</v>
      </c>
      <c r="P113" s="21"/>
      <c r="Q113" s="25"/>
      <c r="R113" s="15" t="s">
        <v>504</v>
      </c>
    </row>
    <row r="114" s="1" customFormat="1" ht="56.25" spans="1:18">
      <c r="A114" s="16"/>
      <c r="B114" s="13"/>
      <c r="C114" s="14" t="s">
        <v>79</v>
      </c>
      <c r="D114" s="15" t="s">
        <v>20</v>
      </c>
      <c r="E114" s="15" t="s">
        <v>411</v>
      </c>
      <c r="F114" s="15" t="s">
        <v>412</v>
      </c>
      <c r="G114" s="15" t="s">
        <v>413</v>
      </c>
      <c r="H114" s="15" t="s">
        <v>505</v>
      </c>
      <c r="I114" s="15" t="s">
        <v>414</v>
      </c>
      <c r="J114" s="30"/>
      <c r="K114" s="28"/>
      <c r="L114" s="21">
        <v>1</v>
      </c>
      <c r="M114" s="21" t="s">
        <v>113</v>
      </c>
      <c r="N114" s="21">
        <v>75000</v>
      </c>
      <c r="O114" s="21">
        <f t="shared" si="7"/>
        <v>75000</v>
      </c>
      <c r="P114" s="21"/>
      <c r="Q114" s="25"/>
      <c r="R114" s="15" t="s">
        <v>506</v>
      </c>
    </row>
    <row r="115" s="1" customFormat="1" ht="56.25" spans="1:18">
      <c r="A115" s="16"/>
      <c r="B115" s="13"/>
      <c r="C115" s="14" t="s">
        <v>87</v>
      </c>
      <c r="D115" s="15" t="s">
        <v>20</v>
      </c>
      <c r="E115" s="15" t="s">
        <v>411</v>
      </c>
      <c r="F115" s="15" t="s">
        <v>412</v>
      </c>
      <c r="G115" s="15" t="s">
        <v>418</v>
      </c>
      <c r="H115" s="15" t="s">
        <v>507</v>
      </c>
      <c r="I115" s="15" t="s">
        <v>508</v>
      </c>
      <c r="J115" s="30"/>
      <c r="K115" s="28"/>
      <c r="L115" s="21">
        <v>1</v>
      </c>
      <c r="M115" s="21" t="s">
        <v>113</v>
      </c>
      <c r="N115" s="21">
        <v>75000</v>
      </c>
      <c r="O115" s="21">
        <f t="shared" si="7"/>
        <v>75000</v>
      </c>
      <c r="P115" s="21"/>
      <c r="Q115" s="25"/>
      <c r="R115" s="15" t="s">
        <v>509</v>
      </c>
    </row>
    <row r="116" s="1" customFormat="1" ht="75" spans="1:18">
      <c r="A116" s="16"/>
      <c r="B116" s="13"/>
      <c r="C116" s="14" t="s">
        <v>94</v>
      </c>
      <c r="D116" s="15" t="s">
        <v>20</v>
      </c>
      <c r="E116" s="15" t="s">
        <v>411</v>
      </c>
      <c r="F116" s="15" t="s">
        <v>510</v>
      </c>
      <c r="G116" s="15" t="s">
        <v>511</v>
      </c>
      <c r="H116" s="15">
        <v>500132136</v>
      </c>
      <c r="I116" s="15" t="s">
        <v>512</v>
      </c>
      <c r="J116" s="15"/>
      <c r="K116" s="15"/>
      <c r="L116" s="21" t="s">
        <v>47</v>
      </c>
      <c r="M116" s="21" t="s">
        <v>113</v>
      </c>
      <c r="N116" s="21">
        <v>225000</v>
      </c>
      <c r="O116" s="21">
        <f t="shared" si="7"/>
        <v>450000</v>
      </c>
      <c r="P116" s="21"/>
      <c r="Q116" s="15"/>
      <c r="R116" s="28"/>
    </row>
    <row r="117" s="1" customFormat="1" ht="56.25" spans="1:18">
      <c r="A117" s="16"/>
      <c r="B117" s="13"/>
      <c r="C117" s="14" t="s">
        <v>317</v>
      </c>
      <c r="D117" s="15" t="s">
        <v>20</v>
      </c>
      <c r="E117" s="15" t="s">
        <v>411</v>
      </c>
      <c r="F117" s="15" t="s">
        <v>513</v>
      </c>
      <c r="G117" s="15" t="s">
        <v>514</v>
      </c>
      <c r="H117" s="15"/>
      <c r="I117" s="15" t="s">
        <v>515</v>
      </c>
      <c r="J117" s="30"/>
      <c r="K117" s="28"/>
      <c r="L117" s="21">
        <v>1</v>
      </c>
      <c r="M117" s="21" t="s">
        <v>113</v>
      </c>
      <c r="N117" s="21">
        <v>112980</v>
      </c>
      <c r="O117" s="21">
        <f t="shared" si="7"/>
        <v>112980</v>
      </c>
      <c r="P117" s="21"/>
      <c r="Q117" s="25"/>
      <c r="R117" s="15" t="s">
        <v>516</v>
      </c>
    </row>
    <row r="118" s="1" customFormat="1" ht="56.25" spans="1:18">
      <c r="A118" s="16"/>
      <c r="B118" s="13"/>
      <c r="C118" s="14" t="s">
        <v>319</v>
      </c>
      <c r="D118" s="15" t="s">
        <v>20</v>
      </c>
      <c r="E118" s="15" t="s">
        <v>411</v>
      </c>
      <c r="F118" s="15" t="s">
        <v>517</v>
      </c>
      <c r="G118" s="15" t="s">
        <v>518</v>
      </c>
      <c r="H118" s="15">
        <v>500124970</v>
      </c>
      <c r="I118" s="15" t="s">
        <v>519</v>
      </c>
      <c r="J118" s="30"/>
      <c r="K118" s="28"/>
      <c r="L118" s="21">
        <v>1</v>
      </c>
      <c r="M118" s="21" t="s">
        <v>113</v>
      </c>
      <c r="N118" s="21">
        <v>300000</v>
      </c>
      <c r="O118" s="21">
        <f t="shared" si="7"/>
        <v>300000</v>
      </c>
      <c r="P118" s="21"/>
      <c r="Q118" s="25"/>
      <c r="R118" s="28"/>
    </row>
    <row r="119" s="1" customFormat="1" ht="56.25" spans="1:18">
      <c r="A119" s="16"/>
      <c r="B119" s="13"/>
      <c r="C119" s="14" t="s">
        <v>321</v>
      </c>
      <c r="D119" s="15" t="s">
        <v>20</v>
      </c>
      <c r="E119" s="15" t="s">
        <v>520</v>
      </c>
      <c r="F119" s="15" t="s">
        <v>521</v>
      </c>
      <c r="G119" s="15" t="s">
        <v>522</v>
      </c>
      <c r="H119" s="28"/>
      <c r="I119" s="15" t="s">
        <v>522</v>
      </c>
      <c r="J119" s="30"/>
      <c r="K119" s="28"/>
      <c r="L119" s="21">
        <v>1</v>
      </c>
      <c r="M119" s="21" t="s">
        <v>523</v>
      </c>
      <c r="N119" s="21">
        <v>16398.23</v>
      </c>
      <c r="O119" s="21">
        <f t="shared" si="7"/>
        <v>16398.23</v>
      </c>
      <c r="P119" s="21"/>
      <c r="Q119" s="25"/>
      <c r="R119" s="28"/>
    </row>
    <row r="120" s="1" customFormat="1" ht="56.25" spans="1:18">
      <c r="A120" s="18"/>
      <c r="B120" s="13"/>
      <c r="C120" s="14" t="s">
        <v>325</v>
      </c>
      <c r="D120" s="15" t="s">
        <v>20</v>
      </c>
      <c r="E120" s="15" t="s">
        <v>411</v>
      </c>
      <c r="F120" s="15" t="s">
        <v>517</v>
      </c>
      <c r="G120" s="15" t="s">
        <v>524</v>
      </c>
      <c r="H120" s="15"/>
      <c r="I120" s="15" t="s">
        <v>525</v>
      </c>
      <c r="J120" s="15"/>
      <c r="K120" s="15"/>
      <c r="L120" s="21">
        <v>1</v>
      </c>
      <c r="M120" s="21" t="s">
        <v>113</v>
      </c>
      <c r="N120" s="21">
        <v>26900</v>
      </c>
      <c r="O120" s="21">
        <f t="shared" si="7"/>
        <v>26900</v>
      </c>
      <c r="P120" s="21"/>
      <c r="Q120" s="15"/>
      <c r="R120" s="15" t="s">
        <v>526</v>
      </c>
    </row>
    <row r="121" s="1" customFormat="1" ht="25.5" spans="1:18">
      <c r="A121" s="29"/>
      <c r="B121" s="20" t="s">
        <v>527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="1" customFormat="1" ht="56.25" spans="1:18">
      <c r="A122" s="12" t="s">
        <v>528</v>
      </c>
      <c r="B122" s="13" t="s">
        <v>19</v>
      </c>
      <c r="C122" s="14" t="s">
        <v>39</v>
      </c>
      <c r="D122" s="15" t="s">
        <v>20</v>
      </c>
      <c r="E122" s="15" t="s">
        <v>182</v>
      </c>
      <c r="F122" s="15" t="s">
        <v>529</v>
      </c>
      <c r="G122" s="15" t="s">
        <v>530</v>
      </c>
      <c r="H122" s="15" t="s">
        <v>531</v>
      </c>
      <c r="I122" s="15" t="s">
        <v>532</v>
      </c>
      <c r="J122" s="15"/>
      <c r="K122" s="15"/>
      <c r="L122" s="21">
        <v>75.2</v>
      </c>
      <c r="M122" s="21" t="s">
        <v>533</v>
      </c>
      <c r="N122" s="21">
        <v>11000</v>
      </c>
      <c r="O122" s="21">
        <f t="shared" ref="O122:O124" si="8">L122*N122</f>
        <v>827200</v>
      </c>
      <c r="P122" s="21">
        <v>4960560</v>
      </c>
      <c r="Q122" s="21"/>
      <c r="R122" s="15" t="s">
        <v>534</v>
      </c>
    </row>
    <row r="123" s="1" customFormat="1" ht="56.25" spans="1:18">
      <c r="A123" s="16"/>
      <c r="B123" s="13"/>
      <c r="C123" s="14" t="s">
        <v>47</v>
      </c>
      <c r="D123" s="15" t="s">
        <v>20</v>
      </c>
      <c r="E123" s="15" t="s">
        <v>182</v>
      </c>
      <c r="F123" s="15" t="s">
        <v>529</v>
      </c>
      <c r="G123" s="15" t="s">
        <v>535</v>
      </c>
      <c r="H123" s="15" t="s">
        <v>536</v>
      </c>
      <c r="I123" s="15" t="s">
        <v>537</v>
      </c>
      <c r="J123" s="15"/>
      <c r="K123" s="15"/>
      <c r="L123" s="21">
        <v>50.76</v>
      </c>
      <c r="M123" s="21" t="s">
        <v>533</v>
      </c>
      <c r="N123" s="21">
        <v>11000</v>
      </c>
      <c r="O123" s="21">
        <f t="shared" si="8"/>
        <v>558360</v>
      </c>
      <c r="P123" s="21"/>
      <c r="Q123" s="21"/>
      <c r="R123" s="15" t="s">
        <v>534</v>
      </c>
    </row>
    <row r="124" s="1" customFormat="1" ht="56.25" spans="1:18">
      <c r="A124" s="18"/>
      <c r="B124" s="13"/>
      <c r="C124" s="14" t="s">
        <v>51</v>
      </c>
      <c r="D124" s="15" t="s">
        <v>20</v>
      </c>
      <c r="E124" s="15" t="s">
        <v>538</v>
      </c>
      <c r="F124" s="15" t="s">
        <v>539</v>
      </c>
      <c r="G124" s="15" t="s">
        <v>540</v>
      </c>
      <c r="H124" s="15" t="s">
        <v>541</v>
      </c>
      <c r="I124" s="15" t="s">
        <v>540</v>
      </c>
      <c r="J124" s="15"/>
      <c r="K124" s="15"/>
      <c r="L124" s="21">
        <v>325</v>
      </c>
      <c r="M124" s="21" t="s">
        <v>77</v>
      </c>
      <c r="N124" s="21">
        <v>11000</v>
      </c>
      <c r="O124" s="21">
        <f t="shared" si="8"/>
        <v>3575000</v>
      </c>
      <c r="P124" s="21"/>
      <c r="Q124" s="21"/>
      <c r="R124" s="15" t="s">
        <v>542</v>
      </c>
    </row>
    <row r="125" s="1" customFormat="1" ht="25.5" spans="1:18">
      <c r="A125" s="29"/>
      <c r="B125" s="20" t="s">
        <v>543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="1" customFormat="1" ht="56.25" spans="1:18">
      <c r="A126" s="12" t="s">
        <v>544</v>
      </c>
      <c r="B126" s="13" t="s">
        <v>19</v>
      </c>
      <c r="C126" s="14" t="s">
        <v>39</v>
      </c>
      <c r="D126" s="14" t="s">
        <v>20</v>
      </c>
      <c r="E126" s="15" t="s">
        <v>545</v>
      </c>
      <c r="F126" s="15" t="s">
        <v>546</v>
      </c>
      <c r="G126" s="15" t="s">
        <v>547</v>
      </c>
      <c r="H126" s="15">
        <v>500010595</v>
      </c>
      <c r="I126" s="15" t="s">
        <v>547</v>
      </c>
      <c r="J126" s="14"/>
      <c r="K126" s="14">
        <v>500010595</v>
      </c>
      <c r="L126" s="21">
        <v>1</v>
      </c>
      <c r="M126" s="21" t="s">
        <v>113</v>
      </c>
      <c r="N126" s="21">
        <v>250000</v>
      </c>
      <c r="O126" s="21">
        <f>L126*N126</f>
        <v>250000</v>
      </c>
      <c r="P126" s="21">
        <v>956088</v>
      </c>
      <c r="Q126" s="21"/>
      <c r="R126" s="15" t="s">
        <v>548</v>
      </c>
    </row>
    <row r="127" ht="56.25" spans="1:18">
      <c r="A127" s="16"/>
      <c r="B127" s="13"/>
      <c r="C127" s="14" t="s">
        <v>47</v>
      </c>
      <c r="D127" s="15" t="s">
        <v>20</v>
      </c>
      <c r="E127" s="15" t="s">
        <v>545</v>
      </c>
      <c r="F127" s="15" t="s">
        <v>546</v>
      </c>
      <c r="G127" s="15" t="s">
        <v>549</v>
      </c>
      <c r="H127" s="15">
        <v>500010599</v>
      </c>
      <c r="I127" s="15" t="s">
        <v>550</v>
      </c>
      <c r="J127" s="30"/>
      <c r="K127" s="28"/>
      <c r="L127" s="21">
        <v>1</v>
      </c>
      <c r="M127" s="21" t="s">
        <v>113</v>
      </c>
      <c r="N127" s="21">
        <v>450000</v>
      </c>
      <c r="O127" s="21">
        <f>L127*N127</f>
        <v>450000</v>
      </c>
      <c r="P127" s="21"/>
      <c r="Q127" s="15"/>
      <c r="R127" s="15" t="s">
        <v>551</v>
      </c>
    </row>
    <row r="128" ht="56.25" spans="1:18">
      <c r="A128" s="18"/>
      <c r="B128" s="13"/>
      <c r="C128" s="14" t="s">
        <v>51</v>
      </c>
      <c r="D128" s="14" t="s">
        <v>20</v>
      </c>
      <c r="E128" s="15" t="s">
        <v>272</v>
      </c>
      <c r="F128" s="15" t="s">
        <v>466</v>
      </c>
      <c r="G128" s="15" t="s">
        <v>552</v>
      </c>
      <c r="H128" s="15">
        <v>500134851</v>
      </c>
      <c r="I128" s="15" t="s">
        <v>553</v>
      </c>
      <c r="J128" s="14"/>
      <c r="K128" s="14" t="s">
        <v>554</v>
      </c>
      <c r="L128" s="21" t="s">
        <v>39</v>
      </c>
      <c r="M128" s="21" t="s">
        <v>113</v>
      </c>
      <c r="N128" s="21">
        <v>256088</v>
      </c>
      <c r="O128" s="21">
        <f>L128*N128</f>
        <v>256088</v>
      </c>
      <c r="P128" s="21"/>
      <c r="Q128" s="21"/>
      <c r="R128" s="15" t="s">
        <v>555</v>
      </c>
    </row>
  </sheetData>
  <mergeCells count="46">
    <mergeCell ref="A1:R1"/>
    <mergeCell ref="A2:B2"/>
    <mergeCell ref="A3:R3"/>
    <mergeCell ref="B58:R58"/>
    <mergeCell ref="B104:R104"/>
    <mergeCell ref="B121:R121"/>
    <mergeCell ref="B125:R125"/>
    <mergeCell ref="A4:A35"/>
    <mergeCell ref="A36:A57"/>
    <mergeCell ref="A59:A120"/>
    <mergeCell ref="A122:A124"/>
    <mergeCell ref="A126:A128"/>
    <mergeCell ref="B4:B8"/>
    <mergeCell ref="B9:B18"/>
    <mergeCell ref="B19:B20"/>
    <mergeCell ref="B21:B23"/>
    <mergeCell ref="B24:B25"/>
    <mergeCell ref="B28:B29"/>
    <mergeCell ref="B30:B35"/>
    <mergeCell ref="B36:B46"/>
    <mergeCell ref="B47:B57"/>
    <mergeCell ref="B59:B95"/>
    <mergeCell ref="B97:B98"/>
    <mergeCell ref="B99:B103"/>
    <mergeCell ref="B105:B120"/>
    <mergeCell ref="B122:B124"/>
    <mergeCell ref="B126:B128"/>
    <mergeCell ref="P4:P8"/>
    <mergeCell ref="P9:P18"/>
    <mergeCell ref="P19:P20"/>
    <mergeCell ref="P21:P23"/>
    <mergeCell ref="P24:P25"/>
    <mergeCell ref="P28:P29"/>
    <mergeCell ref="P30:P35"/>
    <mergeCell ref="P36:P46"/>
    <mergeCell ref="P47:P57"/>
    <mergeCell ref="P59:P95"/>
    <mergeCell ref="P97:P98"/>
    <mergeCell ref="P99:P103"/>
    <mergeCell ref="P105:P120"/>
    <mergeCell ref="P122:P124"/>
    <mergeCell ref="P126:P128"/>
    <mergeCell ref="Q4:Q8"/>
    <mergeCell ref="Q9:Q13"/>
    <mergeCell ref="Q87:Q88"/>
    <mergeCell ref="R9:R13"/>
  </mergeCells>
  <pageMargins left="0.699305555555556" right="0.699305555555556" top="0.75" bottom="0.75" header="0.3" footer="0.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2019-09-24T14:48:00Z</dcterms:created>
  <cp:lastPrinted>2023-04-10T06:25:00Z</cp:lastPrinted>
  <dcterms:modified xsi:type="dcterms:W3CDTF">2023-04-12T07:48:24Z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E3FD1273104C4CAE95F3BAC431E6C583</vt:lpwstr>
  </property>
  <property fmtid="{D5CDD505-2E9C-101B-9397-08002B2CF9AE}" pid="3" name="KSOProductBuildVer">
    <vt:lpwstr>2052-10.8.0.6423</vt:lpwstr>
  </property>
  <property fmtid="{D5CDD505-2E9C-101B-9397-08002B2CF9AE}" pid="4" name="KSOReadingLayout">
    <vt:bool>true</vt:bool>
  </property>
</Properties>
</file>