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<sst xmlns="http://schemas.openxmlformats.org/spreadsheetml/2006/main" count="211" uniqueCount="92">
  <si>
    <t>附件1：青海德坤电力集团有限公司2023年第16次服务类紧急竞争性谈判招标采购（采购编号：DKFWJT2327)采购需求一览表</t>
  </si>
  <si>
    <t>序号</t>
  </si>
  <si>
    <t>分标名称</t>
  </si>
  <si>
    <t>包号</t>
  </si>
  <si>
    <t>包名称</t>
  </si>
  <si>
    <t>招标人</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</si>
  <si>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</si>
  <si>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</si>
  <si>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</si>
  <si>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</si>
  <si>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</si>
  <si>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</si>
  <si>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</si>
  <si>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</si>
  <si>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</si>
  <si>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</si>
  <si>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</si>
  <si>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</si>
  <si>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</si>
  <si>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</si>
  <si>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单项最高限价（不含税万元）</t>
  </si>
  <si>
    <t>合计最高限价（不含税万元）</t>
  </si>
  <si>
    <t>单项最高限价（含税万元）</t>
  </si>
  <si>
    <t>合计最高限价（含税万元）</t>
  </si>
  <si>
    <t>税率%</t>
  </si>
  <si>
    <t>工程(服务)规模</t>
  </si>
  <si>
    <t>建设地点</t>
  </si>
  <si>
    <t>计划开工（开始）时间</t>
  </si>
  <si>
    <t>计划竣工（完成）时间</t>
  </si>
  <si>
    <t>应答人专用资格要求</t>
  </si>
  <si>
    <t>备注</t>
  </si>
  <si>
    <t>技术规范书编号</t>
  </si>
  <si>
    <t>专用资质条件</t>
  </si>
  <si>
    <t>业绩要求</t>
  </si>
  <si>
    <t>人员要求</t>
  </si>
  <si>
    <t>001-设备维保</t>
  </si>
  <si>
    <t>包1</t>
  </si>
  <si>
    <t>青海万立建设有限公司锅炉设备检修、维保服务</t>
  </si>
  <si>
    <t>青海德坤电力集团有限公司</t>
  </si>
  <si>
    <t>青海万立建设有限公司</t>
  </si>
  <si>
    <t>服务</t>
  </si>
  <si>
    <t>非工程项目、运维零星服务</t>
  </si>
  <si>
    <t>零星服务</t>
  </si>
  <si>
    <t>零星服务,维修服务</t>
  </si>
  <si>
    <t>项</t>
  </si>
  <si>
    <t>总承包价</t>
  </si>
  <si>
    <t>金额报价</t>
  </si>
  <si>
    <t>/</t>
  </si>
  <si>
    <t>青海万立建设公司锅炉设备检修、维保服务（控制柜、液晶显示控制柜、接触器风机部件、机械密封轴承O型圈、酸洗
阀门、自动排气阀、安全阀、循环泵、管道等维修检测及更换）</t>
  </si>
  <si>
    <t>青海万立建设公司</t>
  </si>
  <si>
    <t>合同生效，接甲方通知后30日内</t>
  </si>
  <si>
    <t>中华人民共和国境内依法注册的法人或非法人组织，须具备相应项目的实施能力，并在人员、设备、资金等方面具有保障如期完成项目等承担采购项目的能力</t>
  </si>
  <si>
    <t>锅炉安装及维修方面业绩不少于1项</t>
  </si>
  <si>
    <t>BAXM-100000002-00129</t>
  </si>
  <si>
    <t>002-零星服务</t>
  </si>
  <si>
    <t>青海万立建设有限公司视频会议室及卫生间维修项目施工</t>
  </si>
  <si>
    <t>工程量清单计价</t>
  </si>
  <si>
    <t>视频会议室及卫生间维修主要维修规模为3个会议室的装饰装修分系统、电气分系统和楼内的卫生间的装饰装修分系统、电气分系统、给排水分系统进行维修，详见技术规范书。</t>
  </si>
  <si>
    <t>合同生效，接甲方通知后10日内</t>
  </si>
  <si>
    <t>中华人民共和国境内依法注册的企业法人或其它组织，具有中华人民共和国住房和城乡建设部颁发的建筑工程施工总承包三级或建筑装饰装修专业承包二级及以上企业资质。</t>
  </si>
  <si>
    <t>具有同类或相似业绩不少于3项。</t>
  </si>
  <si>
    <t>项目经理具有机电或建筑专业注册二级及以上建造师执业资格。</t>
  </si>
  <si>
    <t xml:space="preserve"> BAXM-100000002-00136</t>
  </si>
  <si>
    <t>包2</t>
  </si>
  <si>
    <t>青海万立建设有限公司室外采暖管网入地维修项目施工</t>
  </si>
  <si>
    <t>室外采暖管网入地维修主要对现有室外采暖管网进行维修，施工破损并恢复过车混凝土路面788㎡，详见技术规范书。</t>
  </si>
  <si>
    <t>BAXM-100000002-00135</t>
  </si>
  <si>
    <t>包3</t>
  </si>
  <si>
    <t>青海万立建设有限公司临时值班室维修项目施工</t>
  </si>
  <si>
    <t>临时值班室主要维修规模为装饰装修分系统、电气分系统和楼内的卫生间的装饰装修分系统、电气分系统、给排水分系统进行维修，建筑总面积为786.45㎡，详见技术规范书。</t>
  </si>
  <si>
    <t>中华人民共和国境内依法注册的企业法人或其它组织，具有中华人民共和国住房和城乡建设部颁发的建筑工程施工总承包三级或建筑装饰装修工程专业承包二级及以上企业资质。</t>
  </si>
  <si>
    <t>BAXM-100000002-00137</t>
  </si>
  <si>
    <t>包4</t>
  </si>
  <si>
    <t>青海万立建设有限公司原挤塑车间维修项目施工</t>
  </si>
  <si>
    <t>原有2号厂房东侧区域，既原挤塑车间的维修，其中包括原有厂房建筑装修部分翻新维修、厂房整体接地网建设、电气照明维修改造、水暖管路维修改造等。其中涉及的厂房整治维修面积： 2129.26平方米，详见技术规范书。</t>
  </si>
  <si>
    <t>BAXM-100000002-00138</t>
  </si>
  <si>
    <t>003-监理服务</t>
  </si>
  <si>
    <t xml:space="preserve">青海万立建设有限公司原挤塑车间维修等4个项目监理服务
</t>
  </si>
  <si>
    <t>青海万立建设有限公司视频会议室及卫生间维修监理服务</t>
  </si>
  <si>
    <t>小型基建工程</t>
  </si>
  <si>
    <t>小型基建工程监理</t>
  </si>
  <si>
    <t>小型基建工程监理,改、扩建</t>
  </si>
  <si>
    <t>生产辅助技改大修工程监理</t>
  </si>
  <si>
    <t>总价承包</t>
  </si>
  <si>
    <t>视频会议室及卫生间维修，主要维修规模为3个会议室的装饰装修分系统、电气分系统和楼内的卫生间的装饰装修分系统、电气分系统、给排水分系统进行维修，建筑总面积为6776.59㎡；室外采暖管网入地维修，主要对现有室外采暖管网进行维修：施工破损并恢复过车混凝土路面788㎡，临时值班室维修，主要维修规模为装饰装修分系统、电气分系统和楼内的卫生间的装饰装修分系统、电气分系统、给排水分系统进行维修，建筑总面积为786.45㎡；原有2号厂房东侧区域，既原挤塑车间的维修，其中包括原有厂房建筑装修部分翻新维修、厂房整体接地网建设、电气照明维修改造、水暖管路维修改造等。其中涉及的厂房整治维修面积： 2129.26平方米，详见技术规范书。</t>
  </si>
  <si>
    <t>中华人民共和国境内依法注册的企业法人或其它组织，具有中华人民共和国住房和城乡建设部（原国家建设部）认定颁发的工程监理建筑工程专业乙级及以上或工程监理综合资质。</t>
  </si>
  <si>
    <t>自2020年1月1日至首次应答截止日，供应商具有同类或相似服务业绩不少于2项。</t>
  </si>
  <si>
    <t>总监理工程师具有注册监理工程师执业资格。</t>
  </si>
  <si>
    <t>BAXM-100000002-00139</t>
  </si>
  <si>
    <t>青海万立建设有限公司室外采暖管网入地维修监理服务</t>
  </si>
  <si>
    <t>青海万立建设有限公司临时值班室维修监理服务</t>
  </si>
  <si>
    <t>青海万立建设有限公司原挤塑车间维修项目监理服务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</si>
</sst>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rgb="FFFF0000"/>
      <name val="宋体"/>
      <charset val="134"/>
      <scheme val="minor"/>
    </font>
    <font>
      <b/>
      <sz val="18"/>
      <color theme="1"/>
      <name val="宋体"/>
      <charset val="134"/>
      <scheme val="minor"/>
    </font>
    <font>
      <b/>
      <sz val="10"/>
      <color theme="1"/>
      <name val="宋体"/>
      <charset val="134"/>
    </font>
    <font>
      <b/>
      <sz val="11"/>
      <color theme="1"/>
      <name val="宋体"/>
      <charset val="134"/>
    </font>
    <font>
      <sz val="10"/>
      <name val="宋体"/>
      <charset val="134"/>
    </font>
    <font>
      <b/>
      <sz val="10"/>
      <color theme="1"/>
      <name val="宋体"/>
      <charset val="134"/>
      <scheme val="minor"/>
    </font>
    <font>
      <sz val="10"/>
      <name val="宋体"/>
      <charset val="134"/>
      <scheme val="minor"/>
    </font>
    <font>
      <sz val="10"/>
      <color rgb="FF000000"/>
      <name val="宋体"/>
      <charset val="134"/>
    </font>
    <font>
      <sz val="10"/>
      <name val="Calibri"/>
      <charset val="134"/>
    </font>
    <font>
      <b/>
      <sz val="10"/>
      <color rgb="FF000000"/>
      <name val="宋体"/>
      <charset val="134"/>
    </font>
    <font>
      <sz val="10"/>
      <color rgb="FFFF0000"/>
      <name val="宋体"/>
      <charset val="134"/>
    </font>
    <font>
      <sz val="10"/>
      <color theme="1"/>
      <name val="宋体"/>
      <charset val="134"/>
    </font>
    <font>
      <sz val="10"/>
      <color rgb="FF595959"/>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9"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9" borderId="0" applyNumberFormat="0" applyBorder="0" applyAlignment="0" applyProtection="0">
      <alignment vertical="center"/>
    </xf>
    <xf numFmtId="0" fontId="20" fillId="0" borderId="11" applyNumberFormat="0" applyFill="0" applyAlignment="0" applyProtection="0">
      <alignment vertical="center"/>
    </xf>
    <xf numFmtId="0" fontId="17" fillId="10" borderId="0" applyNumberFormat="0" applyBorder="0" applyAlignment="0" applyProtection="0">
      <alignment vertical="center"/>
    </xf>
    <xf numFmtId="0" fontId="26" fillId="11" borderId="12" applyNumberFormat="0" applyAlignment="0" applyProtection="0">
      <alignment vertical="center"/>
    </xf>
    <xf numFmtId="0" fontId="27" fillId="11" borderId="8" applyNumberFormat="0" applyAlignment="0" applyProtection="0">
      <alignment vertical="center"/>
    </xf>
    <xf numFmtId="0" fontId="28" fillId="12" borderId="13"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5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9" fillId="0" borderId="4" xfId="0" applyFont="1" applyFill="1" applyBorder="1" applyAlignment="1">
      <alignment horizontal="center" vertical="center"/>
    </xf>
    <xf numFmtId="9" fontId="5" fillId="0" borderId="4" xfId="0" applyNumberFormat="1"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31" fontId="5" fillId="0" borderId="4" xfId="0" applyNumberFormat="1" applyFont="1" applyFill="1" applyBorder="1" applyAlignment="1">
      <alignment horizontal="center" vertical="center" wrapText="1"/>
    </xf>
    <xf numFmtId="31" fontId="5" fillId="0" borderId="4" xfId="0" applyNumberFormat="1" applyFont="1" applyFill="1" applyBorder="1" applyAlignment="1">
      <alignment horizontal="center" vertical="center"/>
    </xf>
    <xf numFmtId="0" fontId="5" fillId="0" borderId="4"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31" fontId="7" fillId="0" borderId="5" xfId="0" applyNumberFormat="1" applyFont="1" applyFill="1" applyBorder="1" applyAlignment="1">
      <alignment horizontal="center" vertical="center" wrapText="1"/>
    </xf>
    <xf numFmtId="31" fontId="5" fillId="0" borderId="5" xfId="0" applyNumberFormat="1" applyFont="1" applyFill="1" applyBorder="1" applyAlignment="1">
      <alignment horizontal="center" vertical="center"/>
    </xf>
    <xf numFmtId="0" fontId="7" fillId="0" borderId="5" xfId="0" applyFont="1" applyFill="1" applyBorder="1" applyAlignment="1">
      <alignment vertical="center" wrapText="1"/>
    </xf>
    <xf numFmtId="0" fontId="7" fillId="0" borderId="3" xfId="0" applyFont="1" applyFill="1" applyBorder="1" applyAlignment="1">
      <alignment horizontal="center" vertical="center" wrapText="1"/>
    </xf>
    <xf numFmtId="31" fontId="7" fillId="0" borderId="3" xfId="0" applyNumberFormat="1" applyFont="1" applyFill="1" applyBorder="1" applyAlignment="1">
      <alignment horizontal="center" vertical="center" wrapText="1"/>
    </xf>
    <xf numFmtId="31" fontId="5" fillId="0" borderId="3" xfId="0" applyNumberFormat="1" applyFont="1" applyFill="1" applyBorder="1" applyAlignment="1">
      <alignment horizontal="center" vertical="center"/>
    </xf>
    <xf numFmtId="0" fontId="7" fillId="0" borderId="3" xfId="0" applyFont="1" applyFill="1" applyBorder="1" applyAlignment="1">
      <alignment vertical="center" wrapText="1"/>
    </xf>
    <xf numFmtId="0" fontId="7" fillId="0" borderId="2" xfId="0"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31" fontId="5" fillId="0" borderId="2" xfId="0" applyNumberFormat="1" applyFont="1" applyFill="1" applyBorder="1" applyAlignment="1">
      <alignment horizontal="center" vertical="center"/>
    </xf>
    <xf numFmtId="0" fontId="7" fillId="0" borderId="2" xfId="0" applyFont="1" applyFill="1" applyBorder="1" applyAlignment="1">
      <alignment vertical="center" wrapText="1"/>
    </xf>
    <xf numFmtId="0" fontId="13" fillId="0" borderId="4"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2"/>
  <sheetViews>
    <sheetView tabSelected="1" workbookViewId="0">
      <selection activeCell="W4" sqref="W4"/>
    </sheetView>
  </sheetViews>
  <sheetFormatPr defaultColWidth="9" defaultRowHeight="40" customHeight="1"/>
  <cols>
    <col min="1" max="1" width="3.375" style="3" customWidth="1"/>
    <col min="2" max="2" width="5.5" style="3" customWidth="1"/>
    <col min="3" max="3" width="4.75" style="3" customWidth="1"/>
    <col min="4" max="4" width="8.25" style="3" customWidth="1"/>
    <col min="5" max="5" width="5.625" style="3" customWidth="1"/>
    <col min="6" max="8" width="5.625" style="1" customWidth="1"/>
    <col min="9" max="9" width="7.375" style="1" customWidth="1"/>
    <col min="10" max="10" width="4.75" style="1" customWidth="1"/>
    <col min="11" max="11" width="5.5" style="1" customWidth="1"/>
    <col min="12" max="12" width="4.875" style="1" customWidth="1"/>
    <col min="13" max="13" width="9.88333333333333" style="1" customWidth="1"/>
    <col min="14" max="14" width="5.625" style="1" customWidth="1"/>
    <col min="15" max="15" width="5.5" style="1" customWidth="1"/>
    <col min="16" max="16" width="4.5" style="1" customWidth="1"/>
    <col min="17" max="17" width="4.13333333333333" style="1" customWidth="1"/>
    <col min="18" max="18" width="5.88333333333333" style="1" customWidth="1"/>
    <col min="19" max="19" width="4" style="1" customWidth="1"/>
    <col min="20" max="20" width="6.75" style="1" customWidth="1"/>
    <col min="21" max="21" width="9" style="1" customWidth="1"/>
    <col min="22" max="23" width="9.125" style="1" customWidth="1"/>
    <col min="24" max="24" width="4.125" style="1" customWidth="1"/>
    <col min="25" max="25" width="12.75" style="1" customWidth="1"/>
    <col min="26" max="26" width="5" style="1" customWidth="1"/>
    <col min="27" max="27" width="6.5" style="1" customWidth="1"/>
    <col min="28" max="28" width="13" style="3" customWidth="1"/>
    <col min="29" max="29" width="14.25" style="1" customWidth="1"/>
    <col min="30" max="30" width="7.25" style="1" customWidth="1"/>
    <col min="31" max="31" width="8.875" style="1" customWidth="1"/>
    <col min="32" max="32" width="4.75" style="1" customWidth="1"/>
    <col min="33" max="33" width="7.375" style="3" customWidth="1"/>
    <col min="34" max="16384" width="9" style="1"/>
  </cols>
  <sheetData>
    <row r="1" s="1" customFormat="1" customHeight="1" spans="1:33">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row>
    <row r="2" s="1" customFormat="1" customHeight="1" spans="1:33">
      <c r="A2" s="5" t="s">
        <v>1</v>
      </c>
      <c r="B2" s="6" t="s">
        <v>2</v>
      </c>
      <c r="C2" s="6" t="s">
        <v>3</v>
      </c>
      <c r="D2" s="6" t="s">
        <v>4</v>
      </c>
      <c r="E2" s="7" t="s">
        <v>5</v>
      </c>
      <c r="F2" s="5" t="s">
        <v>6</v>
      </c>
      <c r="G2" s="5" t="s">
        <v>7</v>
      </c>
      <c r="H2" s="7" t="s">
        <v>8</v>
      </c>
      <c r="I2" s="5" t="s">
        <v>9</v>
      </c>
      <c r="J2" s="5" t="s">
        <v>10</v>
      </c>
      <c r="K2" s="5" t="s">
        <v>11</v>
      </c>
      <c r="L2" s="5" t="s">
        <v>12</v>
      </c>
      <c r="M2" s="18" t="s">
        <v>13</v>
      </c>
      <c r="N2" s="18" t="s">
        <v>14</v>
      </c>
      <c r="O2" s="18" t="s">
        <v>15</v>
      </c>
      <c r="P2" s="18" t="s">
        <v>16</v>
      </c>
      <c r="Q2" s="18" t="s">
        <v>17</v>
      </c>
      <c r="R2" s="18" t="s">
        <v>18</v>
      </c>
      <c r="S2" s="18" t="s">
        <v>19</v>
      </c>
      <c r="T2" s="18" t="s">
        <v>20</v>
      </c>
      <c r="U2" s="18" t="s">
        <v>21</v>
      </c>
      <c r="V2" s="18" t="s">
        <v>22</v>
      </c>
      <c r="W2" s="18" t="s">
        <v>23</v>
      </c>
      <c r="X2" s="18" t="s">
        <v>24</v>
      </c>
      <c r="Y2" s="18" t="s">
        <v>25</v>
      </c>
      <c r="Z2" s="18" t="s">
        <v>26</v>
      </c>
      <c r="AA2" s="18" t="s">
        <v>27</v>
      </c>
      <c r="AB2" s="18" t="s">
        <v>28</v>
      </c>
      <c r="AC2" s="18" t="s">
        <v>29</v>
      </c>
      <c r="AD2" s="18"/>
      <c r="AE2" s="28"/>
      <c r="AF2" s="18" t="s">
        <v>30</v>
      </c>
      <c r="AG2" s="18" t="s">
        <v>31</v>
      </c>
    </row>
    <row r="3" s="1" customFormat="1" customHeight="1" spans="1:33">
      <c r="A3" s="8"/>
      <c r="B3" s="9"/>
      <c r="C3" s="9"/>
      <c r="D3" s="9"/>
      <c r="E3" s="5"/>
      <c r="F3" s="8"/>
      <c r="G3" s="8"/>
      <c r="H3" s="5"/>
      <c r="I3" s="8"/>
      <c r="J3" s="8"/>
      <c r="K3" s="8"/>
      <c r="L3" s="8"/>
      <c r="M3" s="19"/>
      <c r="N3" s="19"/>
      <c r="O3" s="19"/>
      <c r="P3" s="19"/>
      <c r="Q3" s="19"/>
      <c r="R3" s="19"/>
      <c r="S3" s="19"/>
      <c r="T3" s="19"/>
      <c r="U3" s="19"/>
      <c r="V3" s="19"/>
      <c r="W3" s="19"/>
      <c r="X3" s="19"/>
      <c r="Y3" s="19"/>
      <c r="Z3" s="19"/>
      <c r="AA3" s="19"/>
      <c r="AB3" s="19"/>
      <c r="AC3" s="19" t="s">
        <v>32</v>
      </c>
      <c r="AD3" s="29" t="s">
        <v>33</v>
      </c>
      <c r="AE3" s="30" t="s">
        <v>34</v>
      </c>
      <c r="AF3" s="19"/>
      <c r="AG3" s="19"/>
    </row>
    <row r="4" s="2" customFormat="1" ht="141" customHeight="1" spans="1:33">
      <c r="A4" s="10">
        <v>1</v>
      </c>
      <c r="B4" s="11" t="s">
        <v>35</v>
      </c>
      <c r="C4" s="11" t="s">
        <v>36</v>
      </c>
      <c r="D4" s="11" t="s">
        <v>37</v>
      </c>
      <c r="E4" s="11" t="s">
        <v>38</v>
      </c>
      <c r="F4" s="11" t="s">
        <v>39</v>
      </c>
      <c r="G4" s="11" t="s">
        <v>39</v>
      </c>
      <c r="H4" s="11" t="s">
        <v>39</v>
      </c>
      <c r="I4" s="11" t="s">
        <v>37</v>
      </c>
      <c r="J4" s="20" t="s">
        <v>40</v>
      </c>
      <c r="K4" s="21" t="s">
        <v>41</v>
      </c>
      <c r="L4" s="21" t="s">
        <v>42</v>
      </c>
      <c r="M4" s="21">
        <v>310002528</v>
      </c>
      <c r="N4" s="21" t="s">
        <v>43</v>
      </c>
      <c r="O4" s="22"/>
      <c r="P4" s="11">
        <v>1</v>
      </c>
      <c r="Q4" s="11" t="s">
        <v>44</v>
      </c>
      <c r="R4" s="11" t="s">
        <v>45</v>
      </c>
      <c r="S4" s="11" t="s">
        <v>46</v>
      </c>
      <c r="T4" s="21">
        <v>9.1246</v>
      </c>
      <c r="U4" s="21">
        <v>9.1246</v>
      </c>
      <c r="V4" s="21" t="s">
        <v>47</v>
      </c>
      <c r="W4" s="21" t="s">
        <v>47</v>
      </c>
      <c r="X4" s="24" t="s">
        <v>47</v>
      </c>
      <c r="Y4" s="20" t="s">
        <v>48</v>
      </c>
      <c r="Z4" s="20" t="s">
        <v>49</v>
      </c>
      <c r="AA4" s="31" t="s">
        <v>50</v>
      </c>
      <c r="AB4" s="32">
        <v>45412</v>
      </c>
      <c r="AC4" s="33" t="s">
        <v>51</v>
      </c>
      <c r="AD4" s="11" t="s">
        <v>52</v>
      </c>
      <c r="AE4" s="11" t="s">
        <v>47</v>
      </c>
      <c r="AF4" s="34"/>
      <c r="AG4" s="33" t="s">
        <v>53</v>
      </c>
    </row>
    <row r="5" s="2" customFormat="1" ht="141" customHeight="1" spans="1:33">
      <c r="A5" s="10">
        <v>2</v>
      </c>
      <c r="B5" s="11" t="s">
        <v>54</v>
      </c>
      <c r="C5" s="11" t="s">
        <v>36</v>
      </c>
      <c r="D5" s="11" t="s">
        <v>55</v>
      </c>
      <c r="E5" s="11" t="s">
        <v>38</v>
      </c>
      <c r="F5" s="11" t="s">
        <v>39</v>
      </c>
      <c r="G5" s="11" t="s">
        <v>39</v>
      </c>
      <c r="H5" s="11" t="s">
        <v>39</v>
      </c>
      <c r="I5" s="11" t="s">
        <v>55</v>
      </c>
      <c r="J5" s="20" t="s">
        <v>40</v>
      </c>
      <c r="K5" s="21" t="s">
        <v>41</v>
      </c>
      <c r="L5" s="21" t="s">
        <v>42</v>
      </c>
      <c r="M5" s="23">
        <v>310002528</v>
      </c>
      <c r="N5" s="11" t="s">
        <v>43</v>
      </c>
      <c r="O5" s="21"/>
      <c r="P5" s="11">
        <v>1</v>
      </c>
      <c r="Q5" s="11" t="s">
        <v>44</v>
      </c>
      <c r="R5" s="11" t="s">
        <v>56</v>
      </c>
      <c r="S5" s="11" t="s">
        <v>46</v>
      </c>
      <c r="T5" s="21" t="s">
        <v>47</v>
      </c>
      <c r="U5" s="21" t="s">
        <v>47</v>
      </c>
      <c r="V5" s="21">
        <v>211.5252</v>
      </c>
      <c r="W5" s="21">
        <f t="shared" ref="W5:W8" si="0">V5</f>
        <v>211.5252</v>
      </c>
      <c r="X5" s="24">
        <v>0.09</v>
      </c>
      <c r="Y5" s="35" t="s">
        <v>57</v>
      </c>
      <c r="Z5" s="20" t="s">
        <v>49</v>
      </c>
      <c r="AA5" s="31" t="s">
        <v>58</v>
      </c>
      <c r="AB5" s="32">
        <v>45199</v>
      </c>
      <c r="AC5" s="20" t="s">
        <v>59</v>
      </c>
      <c r="AD5" s="20" t="s">
        <v>60</v>
      </c>
      <c r="AE5" s="20" t="s">
        <v>61</v>
      </c>
      <c r="AF5" s="20"/>
      <c r="AG5" s="33" t="s">
        <v>62</v>
      </c>
    </row>
    <row r="6" s="1" customFormat="1" ht="150" customHeight="1" spans="1:33">
      <c r="A6" s="10">
        <v>3</v>
      </c>
      <c r="B6" s="11" t="s">
        <v>54</v>
      </c>
      <c r="C6" s="11" t="s">
        <v>63</v>
      </c>
      <c r="D6" s="11" t="s">
        <v>64</v>
      </c>
      <c r="E6" s="11" t="s">
        <v>38</v>
      </c>
      <c r="F6" s="11" t="s">
        <v>39</v>
      </c>
      <c r="G6" s="11" t="s">
        <v>39</v>
      </c>
      <c r="H6" s="11" t="s">
        <v>39</v>
      </c>
      <c r="I6" s="11" t="s">
        <v>64</v>
      </c>
      <c r="J6" s="20" t="s">
        <v>40</v>
      </c>
      <c r="K6" s="21" t="s">
        <v>41</v>
      </c>
      <c r="L6" s="21" t="s">
        <v>42</v>
      </c>
      <c r="M6" s="23">
        <v>310002528</v>
      </c>
      <c r="N6" s="11" t="s">
        <v>43</v>
      </c>
      <c r="O6" s="21"/>
      <c r="P6" s="11">
        <v>1</v>
      </c>
      <c r="Q6" s="11" t="s">
        <v>44</v>
      </c>
      <c r="R6" s="11" t="s">
        <v>56</v>
      </c>
      <c r="S6" s="11" t="s">
        <v>46</v>
      </c>
      <c r="T6" s="21" t="s">
        <v>47</v>
      </c>
      <c r="U6" s="21" t="s">
        <v>47</v>
      </c>
      <c r="V6" s="21">
        <v>130.6924</v>
      </c>
      <c r="W6" s="21">
        <f t="shared" si="0"/>
        <v>130.6924</v>
      </c>
      <c r="X6" s="24">
        <v>0.09</v>
      </c>
      <c r="Y6" s="35" t="s">
        <v>65</v>
      </c>
      <c r="Z6" s="20" t="s">
        <v>49</v>
      </c>
      <c r="AA6" s="31" t="s">
        <v>58</v>
      </c>
      <c r="AB6" s="32">
        <v>45199</v>
      </c>
      <c r="AC6" s="20" t="s">
        <v>59</v>
      </c>
      <c r="AD6" s="20" t="s">
        <v>60</v>
      </c>
      <c r="AE6" s="20" t="s">
        <v>61</v>
      </c>
      <c r="AF6" s="20"/>
      <c r="AG6" s="33" t="s">
        <v>66</v>
      </c>
    </row>
    <row r="7" s="1" customFormat="1" ht="148" customHeight="1" spans="1:33">
      <c r="A7" s="10">
        <v>4</v>
      </c>
      <c r="B7" s="11" t="s">
        <v>54</v>
      </c>
      <c r="C7" s="11" t="s">
        <v>67</v>
      </c>
      <c r="D7" s="11" t="s">
        <v>68</v>
      </c>
      <c r="E7" s="11" t="s">
        <v>38</v>
      </c>
      <c r="F7" s="11" t="s">
        <v>39</v>
      </c>
      <c r="G7" s="11" t="s">
        <v>39</v>
      </c>
      <c r="H7" s="11" t="s">
        <v>39</v>
      </c>
      <c r="I7" s="11" t="s">
        <v>68</v>
      </c>
      <c r="J7" s="20" t="s">
        <v>40</v>
      </c>
      <c r="K7" s="21" t="s">
        <v>41</v>
      </c>
      <c r="L7" s="21" t="s">
        <v>42</v>
      </c>
      <c r="M7" s="23">
        <v>310002528</v>
      </c>
      <c r="N7" s="11" t="s">
        <v>43</v>
      </c>
      <c r="O7" s="21"/>
      <c r="P7" s="11">
        <v>1</v>
      </c>
      <c r="Q7" s="11" t="s">
        <v>44</v>
      </c>
      <c r="R7" s="11" t="s">
        <v>56</v>
      </c>
      <c r="S7" s="11" t="s">
        <v>46</v>
      </c>
      <c r="T7" s="21" t="s">
        <v>47</v>
      </c>
      <c r="U7" s="21" t="s">
        <v>47</v>
      </c>
      <c r="V7" s="21">
        <v>134.8502</v>
      </c>
      <c r="W7" s="21">
        <f t="shared" si="0"/>
        <v>134.8502</v>
      </c>
      <c r="X7" s="24">
        <v>0.09</v>
      </c>
      <c r="Y7" s="35" t="s">
        <v>69</v>
      </c>
      <c r="Z7" s="20" t="s">
        <v>49</v>
      </c>
      <c r="AA7" s="31" t="s">
        <v>58</v>
      </c>
      <c r="AB7" s="32">
        <v>45199</v>
      </c>
      <c r="AC7" s="20" t="s">
        <v>70</v>
      </c>
      <c r="AD7" s="20" t="s">
        <v>60</v>
      </c>
      <c r="AE7" s="20" t="s">
        <v>61</v>
      </c>
      <c r="AF7" s="20"/>
      <c r="AG7" s="49" t="s">
        <v>71</v>
      </c>
    </row>
    <row r="8" s="1" customFormat="1" ht="148" customHeight="1" spans="1:33">
      <c r="A8" s="10">
        <v>5</v>
      </c>
      <c r="B8" s="11" t="s">
        <v>54</v>
      </c>
      <c r="C8" s="11" t="s">
        <v>72</v>
      </c>
      <c r="D8" s="11" t="s">
        <v>73</v>
      </c>
      <c r="E8" s="11" t="s">
        <v>38</v>
      </c>
      <c r="F8" s="11" t="s">
        <v>39</v>
      </c>
      <c r="G8" s="11" t="s">
        <v>39</v>
      </c>
      <c r="H8" s="11" t="s">
        <v>39</v>
      </c>
      <c r="I8" s="11" t="s">
        <v>73</v>
      </c>
      <c r="J8" s="20" t="s">
        <v>40</v>
      </c>
      <c r="K8" s="21" t="s">
        <v>41</v>
      </c>
      <c r="L8" s="21" t="s">
        <v>42</v>
      </c>
      <c r="M8" s="23">
        <v>310002528</v>
      </c>
      <c r="N8" s="11" t="s">
        <v>43</v>
      </c>
      <c r="O8" s="21"/>
      <c r="P8" s="11">
        <v>1</v>
      </c>
      <c r="Q8" s="11" t="s">
        <v>44</v>
      </c>
      <c r="R8" s="11" t="s">
        <v>56</v>
      </c>
      <c r="S8" s="11" t="s">
        <v>46</v>
      </c>
      <c r="T8" s="21" t="s">
        <v>47</v>
      </c>
      <c r="U8" s="21" t="s">
        <v>47</v>
      </c>
      <c r="V8" s="21">
        <v>363.33267</v>
      </c>
      <c r="W8" s="21">
        <f t="shared" si="0"/>
        <v>363.33267</v>
      </c>
      <c r="X8" s="24">
        <v>0.09</v>
      </c>
      <c r="Y8" s="35" t="s">
        <v>74</v>
      </c>
      <c r="Z8" s="20" t="s">
        <v>49</v>
      </c>
      <c r="AA8" s="31" t="s">
        <v>58</v>
      </c>
      <c r="AB8" s="32">
        <v>45199</v>
      </c>
      <c r="AC8" s="20" t="s">
        <v>70</v>
      </c>
      <c r="AD8" s="20" t="s">
        <v>60</v>
      </c>
      <c r="AE8" s="20" t="s">
        <v>61</v>
      </c>
      <c r="AF8" s="20"/>
      <c r="AG8" s="20" t="s">
        <v>75</v>
      </c>
    </row>
    <row r="9" s="2" customFormat="1" ht="106" customHeight="1" spans="1:33">
      <c r="A9" s="12">
        <v>6</v>
      </c>
      <c r="B9" s="13" t="s">
        <v>76</v>
      </c>
      <c r="C9" s="12" t="s">
        <v>36</v>
      </c>
      <c r="D9" s="13" t="s">
        <v>77</v>
      </c>
      <c r="E9" s="13" t="s">
        <v>38</v>
      </c>
      <c r="F9" s="13" t="s">
        <v>39</v>
      </c>
      <c r="G9" s="13" t="s">
        <v>39</v>
      </c>
      <c r="H9" s="13" t="s">
        <v>39</v>
      </c>
      <c r="I9" s="11" t="s">
        <v>78</v>
      </c>
      <c r="J9" s="20" t="s">
        <v>40</v>
      </c>
      <c r="K9" s="20" t="s">
        <v>79</v>
      </c>
      <c r="L9" s="20" t="s">
        <v>80</v>
      </c>
      <c r="M9" s="20">
        <v>300002307</v>
      </c>
      <c r="N9" s="20" t="s">
        <v>81</v>
      </c>
      <c r="O9" s="20" t="s">
        <v>82</v>
      </c>
      <c r="P9" s="11">
        <v>1</v>
      </c>
      <c r="Q9" s="11" t="s">
        <v>44</v>
      </c>
      <c r="R9" s="13" t="s">
        <v>83</v>
      </c>
      <c r="S9" s="11" t="s">
        <v>46</v>
      </c>
      <c r="T9" s="21" t="s">
        <v>47</v>
      </c>
      <c r="U9" s="21" t="s">
        <v>47</v>
      </c>
      <c r="V9" s="21">
        <v>6.5464</v>
      </c>
      <c r="W9" s="25">
        <f>SUM(V9:V12)</f>
        <v>23.8686</v>
      </c>
      <c r="X9" s="24">
        <v>0.06</v>
      </c>
      <c r="Y9" s="36" t="s">
        <v>84</v>
      </c>
      <c r="Z9" s="37" t="s">
        <v>49</v>
      </c>
      <c r="AA9" s="38" t="s">
        <v>58</v>
      </c>
      <c r="AB9" s="39">
        <v>45199</v>
      </c>
      <c r="AC9" s="37" t="s">
        <v>85</v>
      </c>
      <c r="AD9" s="37" t="s">
        <v>86</v>
      </c>
      <c r="AE9" s="40" t="s">
        <v>87</v>
      </c>
      <c r="AF9" s="37"/>
      <c r="AG9" s="37" t="s">
        <v>88</v>
      </c>
    </row>
    <row r="10" s="1" customFormat="1" ht="106" customHeight="1" spans="1:33">
      <c r="A10" s="14"/>
      <c r="B10" s="15"/>
      <c r="C10" s="14"/>
      <c r="D10" s="14"/>
      <c r="E10" s="15"/>
      <c r="F10" s="15"/>
      <c r="G10" s="15"/>
      <c r="H10" s="15"/>
      <c r="I10" s="11" t="s">
        <v>89</v>
      </c>
      <c r="J10" s="20" t="s">
        <v>40</v>
      </c>
      <c r="K10" s="20" t="s">
        <v>79</v>
      </c>
      <c r="L10" s="20" t="s">
        <v>80</v>
      </c>
      <c r="M10" s="20">
        <v>300002307</v>
      </c>
      <c r="N10" s="20" t="s">
        <v>82</v>
      </c>
      <c r="O10" s="20" t="s">
        <v>82</v>
      </c>
      <c r="P10" s="11">
        <v>1</v>
      </c>
      <c r="Q10" s="11" t="s">
        <v>44</v>
      </c>
      <c r="R10" s="15"/>
      <c r="S10" s="11" t="s">
        <v>46</v>
      </c>
      <c r="T10" s="21" t="s">
        <v>47</v>
      </c>
      <c r="U10" s="21" t="s">
        <v>47</v>
      </c>
      <c r="V10" s="21">
        <v>4.0474</v>
      </c>
      <c r="W10" s="26"/>
      <c r="X10" s="24">
        <v>0.06</v>
      </c>
      <c r="Y10" s="41"/>
      <c r="Z10" s="41"/>
      <c r="AA10" s="42"/>
      <c r="AB10" s="43"/>
      <c r="AC10" s="41"/>
      <c r="AD10" s="41"/>
      <c r="AE10" s="44"/>
      <c r="AF10" s="41"/>
      <c r="AG10" s="41"/>
    </row>
    <row r="11" s="1" customFormat="1" ht="106" customHeight="1" spans="1:33">
      <c r="A11" s="14"/>
      <c r="B11" s="15"/>
      <c r="C11" s="14"/>
      <c r="D11" s="14"/>
      <c r="E11" s="15"/>
      <c r="F11" s="15"/>
      <c r="G11" s="15"/>
      <c r="H11" s="15"/>
      <c r="I11" s="11" t="s">
        <v>90</v>
      </c>
      <c r="J11" s="20" t="s">
        <v>40</v>
      </c>
      <c r="K11" s="20" t="s">
        <v>79</v>
      </c>
      <c r="L11" s="20" t="s">
        <v>80</v>
      </c>
      <c r="M11" s="20">
        <v>300002307</v>
      </c>
      <c r="N11" s="20" t="s">
        <v>82</v>
      </c>
      <c r="O11" s="20" t="s">
        <v>82</v>
      </c>
      <c r="P11" s="11">
        <v>1</v>
      </c>
      <c r="Q11" s="11" t="s">
        <v>44</v>
      </c>
      <c r="R11" s="15"/>
      <c r="S11" s="11" t="s">
        <v>46</v>
      </c>
      <c r="T11" s="21" t="s">
        <v>47</v>
      </c>
      <c r="U11" s="21" t="s">
        <v>47</v>
      </c>
      <c r="V11" s="21">
        <v>4.1748</v>
      </c>
      <c r="W11" s="26"/>
      <c r="X11" s="24">
        <v>0.06</v>
      </c>
      <c r="Y11" s="41"/>
      <c r="Z11" s="41"/>
      <c r="AA11" s="42"/>
      <c r="AB11" s="43"/>
      <c r="AC11" s="41"/>
      <c r="AD11" s="41"/>
      <c r="AE11" s="44"/>
      <c r="AF11" s="41"/>
      <c r="AG11" s="41"/>
    </row>
    <row r="12" s="1" customFormat="1" ht="106" customHeight="1" spans="1:33">
      <c r="A12" s="16"/>
      <c r="B12" s="17"/>
      <c r="C12" s="16"/>
      <c r="D12" s="16"/>
      <c r="E12" s="17"/>
      <c r="F12" s="17"/>
      <c r="G12" s="17"/>
      <c r="H12" s="17"/>
      <c r="I12" s="11" t="s">
        <v>91</v>
      </c>
      <c r="J12" s="20" t="s">
        <v>40</v>
      </c>
      <c r="K12" s="20" t="s">
        <v>79</v>
      </c>
      <c r="L12" s="20" t="s">
        <v>80</v>
      </c>
      <c r="M12" s="20">
        <v>300002307</v>
      </c>
      <c r="N12" s="20" t="s">
        <v>82</v>
      </c>
      <c r="O12" s="20" t="s">
        <v>82</v>
      </c>
      <c r="P12" s="11">
        <v>1</v>
      </c>
      <c r="Q12" s="11" t="s">
        <v>44</v>
      </c>
      <c r="R12" s="17"/>
      <c r="S12" s="11" t="s">
        <v>46</v>
      </c>
      <c r="T12" s="21" t="s">
        <v>47</v>
      </c>
      <c r="U12" s="21" t="s">
        <v>47</v>
      </c>
      <c r="V12" s="21">
        <v>9.1</v>
      </c>
      <c r="W12" s="27"/>
      <c r="X12" s="24">
        <v>0.06</v>
      </c>
      <c r="Y12" s="45"/>
      <c r="Z12" s="45"/>
      <c r="AA12" s="46"/>
      <c r="AB12" s="47"/>
      <c r="AC12" s="45"/>
      <c r="AD12" s="45"/>
      <c r="AE12" s="48"/>
      <c r="AF12" s="45"/>
      <c r="AG12" s="45"/>
    </row>
  </sheetData>
  <mergeCells count="51">
    <mergeCell ref="A1:AG1"/>
    <mergeCell ref="AC2:AE2"/>
    <mergeCell ref="A2:A3"/>
    <mergeCell ref="A9:A12"/>
    <mergeCell ref="B2:B3"/>
    <mergeCell ref="B9:B12"/>
    <mergeCell ref="C2:C3"/>
    <mergeCell ref="C9:C12"/>
    <mergeCell ref="D2:D3"/>
    <mergeCell ref="D9:D12"/>
    <mergeCell ref="E2:E3"/>
    <mergeCell ref="E9:E12"/>
    <mergeCell ref="F2:F3"/>
    <mergeCell ref="F9:F12"/>
    <mergeCell ref="G2:G3"/>
    <mergeCell ref="G9:G12"/>
    <mergeCell ref="H2:H3"/>
    <mergeCell ref="H9:H12"/>
    <mergeCell ref="I2:I3"/>
    <mergeCell ref="J2:J3"/>
    <mergeCell ref="K2:K3"/>
    <mergeCell ref="L2:L3"/>
    <mergeCell ref="M2:M3"/>
    <mergeCell ref="N2:N3"/>
    <mergeCell ref="O2:O3"/>
    <mergeCell ref="P2:P3"/>
    <mergeCell ref="Q2:Q3"/>
    <mergeCell ref="R2:R3"/>
    <mergeCell ref="R9:R12"/>
    <mergeCell ref="S2:S3"/>
    <mergeCell ref="T2:T3"/>
    <mergeCell ref="U2:U3"/>
    <mergeCell ref="V2:V3"/>
    <mergeCell ref="W2:W3"/>
    <mergeCell ref="W9:W12"/>
    <mergeCell ref="X2:X3"/>
    <mergeCell ref="Y2:Y3"/>
    <mergeCell ref="Y9:Y12"/>
    <mergeCell ref="Z2:Z3"/>
    <mergeCell ref="Z9:Z12"/>
    <mergeCell ref="AA2:AA3"/>
    <mergeCell ref="AA9:AA12"/>
    <mergeCell ref="AB2:AB3"/>
    <mergeCell ref="AB9:AB12"/>
    <mergeCell ref="AC9:AC12"/>
    <mergeCell ref="AD9:AD12"/>
    <mergeCell ref="AE9:AE12"/>
    <mergeCell ref="AF2:AF3"/>
    <mergeCell ref="AF9:AF12"/>
    <mergeCell ref="AG2:AG3"/>
    <mergeCell ref="AG9:AG12"/>
  </mergeCells>
  <pageMargins left="0.354166666666667" right="0.236111111111111" top="0.314583333333333" bottom="0.314583333333333" header="0.275" footer="0.275"/>
  <pageSetup paperSize="9" scale="6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2023-08-22T02:05:00Z</dcterms:created>
  <dcterms:modified xsi:type="dcterms:W3CDTF">2023-08-22T07:33:00Z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5A08197FA184487CA2E6DA46D8AAFD71_13</vt:lpwstr>
  </property>
  <property fmtid="{D5CDD505-2E9C-101B-9397-08002B2CF9AE}" pid="3" name="KSOProductBuildVer">
    <vt:lpwstr>2052-11.1.0.14309</vt:lpwstr>
  </property>
</Properties>
</file>