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物资需求清单" sheetId="1" r:id="rId1"/>
    <sheet name="WpsReserved_CellImgList" sheetId="2" state="veryHidden" r:id="rId2"/>
  </sheets>
  <definedNames>
    <definedName name="_xlnm._FilterDatabase" localSheetId="0" hidden="1">物资需求清单!$A$3:$AN$3</definedName>
  </definedNames>
  <calcPr calcId="144525"/>
</workbook>
</file>

<file path=xl/sharedStrings.xml><?xml version="1.0" encoding="utf-8"?>
<sst xmlns="http://schemas.openxmlformats.org/spreadsheetml/2006/main" count="351" uniqueCount="127">
  <si>
    <t>附件1：青海德坤电力集团有限公司2023年第7次物资类紧急公开招标采购项目（招标编号：DKWZGZ2319）招标需求一览表</t>
  </si>
  <si>
    <t>序号</t>
  </si>
  <si>
    <t>招标人</t>
  </si>
  <si>
    <t>需求单位</t>
  </si>
  <si>
    <t>管理单位</t>
  </si>
  <si>
    <t>合同签订主体单位</t>
  </si>
  <si>
    <t>分标编号分标名称</t>
  </si>
  <si>
    <t>包名称</t>
  </si>
  <si>
    <t>包号</t>
  </si>
  <si>
    <t>项目名称</t>
  </si>
  <si>
    <t>大类描述</t>
  </si>
  <si>
    <t>中类描述</t>
  </si>
  <si>
    <t>小类描述</t>
  </si>
  <si>
    <t>物料编码</t>
  </si>
  <si>
    <t>物料描述</t>
  </si>
  <si>
    <t>需求物料详细描述</t>
  </si>
  <si>
    <t>需求数量</t>
  </si>
  <si>
    <t>计量单位</t>
  </si>
  <si>
    <t>报价方式</t>
  </si>
  <si>
    <t>概算单价（不含税元）</t>
  </si>
  <si>
    <t>概算单价（含税元）</t>
  </si>
  <si>
    <t>税率%</t>
  </si>
  <si>
    <t>概算总价(不含税元）</t>
  </si>
  <si>
    <t>概算总价（含税元）</t>
  </si>
  <si>
    <t>单项最高限价（不含税元）</t>
  </si>
  <si>
    <t>合计最高限价（不含税元）</t>
  </si>
  <si>
    <t>单项最高限价（含税元）</t>
  </si>
  <si>
    <t>合计最高限价（含税元）</t>
  </si>
  <si>
    <t>交货方式</t>
  </si>
  <si>
    <t>交货地点</t>
  </si>
  <si>
    <t>交货时间</t>
  </si>
  <si>
    <t>资质业绩要求</t>
  </si>
  <si>
    <t>试验鉴定报告、型式试验报告</t>
  </si>
  <si>
    <t>试验设备</t>
  </si>
  <si>
    <t>认证证书</t>
  </si>
  <si>
    <t>生产许可证或检测合格证(入网许可证)/其他资质要求</t>
  </si>
  <si>
    <t>其他补充要求</t>
  </si>
  <si>
    <t>自主签订/电商化采购合同</t>
  </si>
  <si>
    <t>备注</t>
  </si>
  <si>
    <t>技术规范书编号</t>
  </si>
  <si>
    <t>制造商或代理商或经销商</t>
  </si>
  <si>
    <t>注册资本金（万元）</t>
  </si>
  <si>
    <t>业绩要求（不少于）</t>
  </si>
  <si>
    <t>生产设备</t>
  </si>
  <si>
    <t>生产能力</t>
  </si>
  <si>
    <t>青海德坤智慧物资有限公司</t>
  </si>
  <si>
    <t>001-零部件等</t>
  </si>
  <si>
    <t>铁塔零部件</t>
  </si>
  <si>
    <t xml:space="preserve">包1 </t>
  </si>
  <si>
    <t>青海德坤智慧物资有限公司2023年第三批铁塔零部件采购项目</t>
  </si>
  <si>
    <t>装置性材料</t>
  </si>
  <si>
    <t>铁附件</t>
  </si>
  <si>
    <t>线路角铁横担</t>
  </si>
  <si>
    <t>线路角铁横担,∠63×6,1800mm,D190,单侧</t>
  </si>
  <si>
    <t>/</t>
  </si>
  <si>
    <t>吨</t>
  </si>
  <si>
    <t>金额报价</t>
  </si>
  <si>
    <t>施工现场车板交货</t>
  </si>
  <si>
    <t>甘肃省兰州市兰州新区</t>
  </si>
  <si>
    <t>合同生效，接甲方通知后45日内</t>
  </si>
  <si>
    <t>制造商</t>
  </si>
  <si>
    <t>35kV及以上输电线路角钢塔的供货业绩不少于3000吨</t>
  </si>
  <si>
    <t>①角钢自动冲孔生产线不少于1条
②角钢自动钻孔生产线不少于1条
③板材自动生产线
④φ80钻床
⑤行程不小于1000mm 的清根、铲背设备</t>
  </si>
  <si>
    <t>应提供国家认可第三方权威检测机构的有效的型式试验报告（检测报告或鉴定报告）</t>
  </si>
  <si>
    <t>①600kN及以上万能材料试验机
②钢材化学分析设备
③冲击试验机
④低温槽
⑤冲击试样缺口拉床
⑥镀锌层厚度检测设备
⑦焊接探伤等无损检测设备</t>
  </si>
  <si>
    <r>
      <rPr>
        <sz val="11"/>
        <color theme="1"/>
        <rFont val="宋体"/>
        <charset val="134"/>
        <scheme val="minor"/>
      </rPr>
      <t>具有ISO900</t>
    </r>
    <r>
      <rPr>
        <sz val="11"/>
        <color theme="1"/>
        <rFont val="宋体"/>
        <charset val="134"/>
        <scheme val="minor"/>
      </rPr>
      <t>1</t>
    </r>
    <r>
      <rPr>
        <sz val="11"/>
        <color theme="1"/>
        <rFont val="宋体"/>
        <charset val="134"/>
        <scheme val="minor"/>
      </rPr>
      <t>系列质量保证体系认证证书</t>
    </r>
  </si>
  <si>
    <t>自主签订</t>
  </si>
  <si>
    <t>具体型号、规格、数量详见技术文件清册</t>
  </si>
  <si>
    <t>BAXS-SG500017329-00001</t>
  </si>
  <si>
    <t>包2</t>
  </si>
  <si>
    <t>线路角铁横担,∠63×6,2000mm,D190,单侧</t>
  </si>
  <si>
    <t>重庆市黔江县</t>
  </si>
  <si>
    <t>具有ISO9001系列质量保证体系认证证书</t>
  </si>
  <si>
    <t>BAXS-SG500017330-00001</t>
  </si>
  <si>
    <t>包3</t>
  </si>
  <si>
    <t>线路角铁横担,∠65×6,2000mm,D190,单侧</t>
  </si>
  <si>
    <t>青海省海西州各市县</t>
  </si>
  <si>
    <t>BAXS-SG500017333-00001</t>
  </si>
  <si>
    <t>包4</t>
  </si>
  <si>
    <t>线路角铁横担,∠70×7,1800mm,D190,单侧</t>
  </si>
  <si>
    <t>青海省海西州</t>
  </si>
  <si>
    <t>BAXS-SG500017334-00001</t>
  </si>
  <si>
    <t>铁构件零部件</t>
  </si>
  <si>
    <t>包5</t>
  </si>
  <si>
    <t>线路角铁横担,∠65×6,1800mm,D190,单侧</t>
  </si>
  <si>
    <t>青海省黄南州各县</t>
  </si>
  <si>
    <t>累计销售业绩不少于300万元。注：销售业绩必须提供对应的合同和发票复印件、发票查验结果截图</t>
  </si>
  <si>
    <t>角钢、型钢及板材加工设备（剪板机、折弯机、切割机、冲床或钻床）；二氧化碳气体保护焊机（或直流焊机）不少于2台；具有热镀锌能力，具有排污许可证（镀锌可外委，镀锌外委时则应有固定合作方，且需提供与镀锌厂签订的镀锌外委合同。镀锌厂的营业执照、排污许可证、组织机构代码证书）</t>
  </si>
  <si>
    <t>锌层厚度检测仪</t>
  </si>
  <si>
    <t>BAXS-SG500017331-00001</t>
  </si>
  <si>
    <t>铁构件及石墨烯零部件</t>
  </si>
  <si>
    <t>包6</t>
  </si>
  <si>
    <t>线路角铁横担,∠65×6,1800mm,D260,中间</t>
  </si>
  <si>
    <t>青海省海北州刚察县</t>
  </si>
  <si>
    <t>①角钢自动冲孔生产线不少于1条
②板材自动生产线不少于1条
③剪板机
④单台或双机联动的12米长2400吨及以上的折弯机
⑤自动埋弧焊机（纵缝）（12米及以上最大焊接长度）
⑥数控相贯线切割机</t>
  </si>
  <si>
    <t>①600kN及以上万能材料试验机
②钢材化学分析设备（化学分析设备须满足测定钒、铌等微量元素的要求）
③冲击试验机
④低温槽
⑤冲击试样缺口拉床
⑥镀锌层厚度检测设备
⑦焊接探伤等无损检测设备
⑧缺口投影仪/</t>
  </si>
  <si>
    <t>BAXS-100000001-00002</t>
  </si>
  <si>
    <t>接地铁</t>
  </si>
  <si>
    <t>接地铁,圆钢,镀锌,φ20,2000mm</t>
  </si>
  <si>
    <t>套</t>
  </si>
  <si>
    <t>变电站构架零部件（构架钢、支架钢、防坠落装置）</t>
  </si>
  <si>
    <t>包7</t>
  </si>
  <si>
    <t>线路角铁横担,∠70×7,2000mm,D190,单侧</t>
  </si>
  <si>
    <t xml:space="preserve">  施工现场车板交货</t>
  </si>
  <si>
    <t>青海省海西州格尔木市</t>
  </si>
  <si>
    <t>①角钢自动冲孔生产线不少于1条
②角钢自动钻孔生产线不少于1条
③板材自动生产线不少于1条
④φ80钻床
⑤行程不小于1000mm的清根、铲背设备
⑥剪板机
⑦单台或双机联动的12米长2400吨及以上的折弯机
⑧可处理12米长钢材的火焰自动切割机
⑨自动埋弧焊机（纵缝）（12米及以上最大焊接长度）</t>
  </si>
  <si>
    <t>BAXS-100000001-00003</t>
  </si>
  <si>
    <t>工器具</t>
  </si>
  <si>
    <t>登高、安全工具（不带电作业）</t>
  </si>
  <si>
    <t>防坠落装置</t>
  </si>
  <si>
    <t>米</t>
  </si>
  <si>
    <t>青海德坤电力集团有限公司</t>
  </si>
  <si>
    <t>002-检测设备</t>
  </si>
  <si>
    <t>青海德坤智慧物资有限公司2023年检测设备采购</t>
  </si>
  <si>
    <t>包1</t>
  </si>
  <si>
    <t>仪器仪表</t>
  </si>
  <si>
    <t>大地测量、
测距仪器</t>
  </si>
  <si>
    <t>测距仪</t>
  </si>
  <si>
    <t>台</t>
  </si>
  <si>
    <t xml:space="preserve">金额报价
</t>
  </si>
  <si>
    <r>
      <rPr>
        <sz val="10"/>
        <rFont val="Times New Roman"/>
        <charset val="134"/>
      </rPr>
      <t xml:space="preserve">
</t>
    </r>
    <r>
      <rPr>
        <sz val="10"/>
        <rFont val="宋体"/>
        <charset val="134"/>
      </rPr>
      <t>买方指定仓库地面交货</t>
    </r>
    <r>
      <rPr>
        <sz val="10"/>
        <rFont val="Times New Roman"/>
        <charset val="134"/>
      </rPr>
      <t xml:space="preserve">
</t>
    </r>
  </si>
  <si>
    <t>青海省海东市临空工业园区中关村西路</t>
  </si>
  <si>
    <t>取得原厂商授权的经销商或制造商</t>
  </si>
  <si>
    <t xml:space="preserve">具有所投同类产品销售业绩不少于50万元。注：销售业绩必须提供对应的合同和发票复印件、发票查验结果截图
</t>
  </si>
  <si>
    <t>提供国家认可第三方权威检验检测机构出具的有效的投标人所投产品投标人中配件或配件相应设备的检测报告</t>
  </si>
  <si>
    <t>本次采购计量单位：批；具体型号、规格、数量详见技术规范书。</t>
  </si>
  <si>
    <t>BAXS-SG500010381-00001</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</si>
</sst>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00_ "/>
  </numFmts>
  <fonts count="29">
    <font>
      <sz val="11"/>
      <color theme="1"/>
      <name val="宋体"/>
      <charset val="134"/>
      <scheme val="minor"/>
    </font>
    <font>
      <b/>
      <sz val="22"/>
      <color theme="1"/>
      <name val="宋体"/>
      <charset val="134"/>
      <scheme val="minor"/>
    </font>
    <font>
      <b/>
      <sz val="11"/>
      <color theme="1"/>
      <name val="宋体"/>
      <charset val="134"/>
    </font>
    <font>
      <b/>
      <sz val="11"/>
      <color theme="1"/>
      <name val="宋体"/>
      <charset val="134"/>
      <scheme val="minor"/>
    </font>
    <font>
      <sz val="10"/>
      <name val="宋体"/>
      <charset val="134"/>
    </font>
    <font>
      <sz val="10"/>
      <color theme="1"/>
      <name val="宋体"/>
      <charset val="134"/>
      <scheme val="minor"/>
    </font>
    <font>
      <sz val="11"/>
      <name val="宋体"/>
      <charset val="134"/>
      <scheme val="minor"/>
    </font>
    <font>
      <sz val="11"/>
      <name val="Calibri"/>
      <charset val="134"/>
    </font>
    <font>
      <sz val="10"/>
      <name val="Times New Roman"/>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2"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70">
    <xf numFmtId="0" fontId="0" fillId="0" borderId="0" xfId="0">
      <alignment vertical="center"/>
    </xf>
    <xf numFmtId="0" fontId="0" fillId="0" borderId="0" xfId="0" applyFill="1">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horizontal="left" vertical="center"/>
    </xf>
    <xf numFmtId="0" fontId="0" fillId="0" borderId="0" xfId="0" applyFill="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6" xfId="0" applyFont="1" applyFill="1" applyBorder="1" applyAlignment="1">
      <alignment horizontal="center" vertical="center"/>
    </xf>
    <xf numFmtId="0" fontId="0" fillId="0" borderId="7" xfId="0" applyFill="1" applyBorder="1" applyAlignment="1">
      <alignment horizontal="center" vertical="center"/>
    </xf>
    <xf numFmtId="0" fontId="4" fillId="0" borderId="2" xfId="0" applyFont="1" applyFill="1" applyBorder="1" applyAlignment="1">
      <alignment horizontal="center" vertical="center" wrapText="1"/>
    </xf>
    <xf numFmtId="0" fontId="5" fillId="0" borderId="0" xfId="0" applyFont="1" applyAlignment="1">
      <alignment vertical="center" wrapText="1"/>
    </xf>
    <xf numFmtId="177" fontId="4" fillId="0" borderId="2"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ill="1" applyBorder="1">
      <alignment vertical="center"/>
    </xf>
    <xf numFmtId="0" fontId="0" fillId="0" borderId="2" xfId="0" applyFont="1" applyFill="1" applyBorder="1" applyAlignment="1">
      <alignment horizontal="center" vertical="center"/>
    </xf>
    <xf numFmtId="0" fontId="0" fillId="0" borderId="6"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0" fillId="0" borderId="7" xfId="0" applyFont="1" applyFill="1" applyBorder="1" applyAlignment="1">
      <alignment horizontal="center" vertical="center" wrapText="1"/>
    </xf>
    <xf numFmtId="0" fontId="7" fillId="0" borderId="2" xfId="0" applyFont="1" applyFill="1" applyBorder="1" applyAlignment="1">
      <alignment vertical="center" wrapText="1"/>
    </xf>
    <xf numFmtId="0" fontId="0" fillId="0" borderId="2" xfId="0" applyFill="1" applyBorder="1" applyAlignment="1">
      <alignment vertical="center"/>
    </xf>
    <xf numFmtId="0" fontId="8" fillId="0" borderId="2" xfId="0" applyNumberFormat="1" applyFont="1" applyFill="1" applyBorder="1" applyAlignment="1">
      <alignment horizontal="center" vertical="center" wrapText="1"/>
    </xf>
    <xf numFmtId="0" fontId="1" fillId="2" borderId="0" xfId="0" applyFont="1" applyFill="1" applyAlignment="1">
      <alignment horizontal="left" vertical="center" wrapText="1"/>
    </xf>
    <xf numFmtId="176" fontId="1" fillId="2" borderId="0" xfId="0" applyNumberFormat="1" applyFont="1" applyFill="1" applyAlignment="1">
      <alignment horizontal="left" vertical="center" wrapText="1"/>
    </xf>
    <xf numFmtId="0" fontId="3" fillId="2" borderId="6"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76" fontId="0" fillId="0" borderId="2" xfId="0" applyNumberFormat="1" applyFill="1" applyBorder="1">
      <alignment vertical="center"/>
    </xf>
    <xf numFmtId="9" fontId="0" fillId="0" borderId="2" xfId="0" applyNumberForma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9" fillId="0" borderId="0" xfId="0" applyFont="1" applyAlignment="1">
      <alignment horizontal="left" vertical="center" wrapText="1"/>
    </xf>
    <xf numFmtId="0" fontId="3" fillId="2" borderId="8" xfId="0" applyFont="1" applyFill="1" applyBorder="1" applyAlignment="1">
      <alignment horizontal="center" vertical="center" wrapText="1"/>
    </xf>
    <xf numFmtId="176" fontId="0" fillId="0" borderId="2" xfId="0" applyNumberFormat="1" applyFill="1" applyBorder="1" applyAlignment="1">
      <alignment vertical="center"/>
    </xf>
    <xf numFmtId="0" fontId="0" fillId="0" borderId="6" xfId="0" applyFill="1" applyBorder="1" applyAlignment="1">
      <alignment horizontal="center" vertical="center"/>
    </xf>
    <xf numFmtId="0" fontId="0" fillId="0" borderId="6" xfId="0" applyFill="1" applyBorder="1" applyAlignment="1">
      <alignment vertical="center" wrapText="1"/>
    </xf>
    <xf numFmtId="0" fontId="0" fillId="0" borderId="7" xfId="0" applyFill="1" applyBorder="1" applyAlignment="1">
      <alignment vertical="center" wrapText="1"/>
    </xf>
    <xf numFmtId="176" fontId="0" fillId="0" borderId="6" xfId="0" applyNumberFormat="1" applyFill="1" applyBorder="1" applyAlignment="1">
      <alignment vertical="center"/>
    </xf>
    <xf numFmtId="176" fontId="0" fillId="0" borderId="7" xfId="0" applyNumberFormat="1" applyFill="1" applyBorder="1" applyAlignment="1">
      <alignment vertical="center"/>
    </xf>
    <xf numFmtId="0" fontId="8"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1" fillId="0" borderId="0" xfId="0" applyFont="1" applyFill="1" applyAlignment="1">
      <alignment horizontal="left"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0" fontId="0" fillId="0" borderId="7" xfId="0" applyFill="1" applyBorder="1" applyAlignment="1">
      <alignment horizontal="center" vertical="center" wrapText="1"/>
    </xf>
    <xf numFmtId="0" fontId="0" fillId="0" borderId="7" xfId="0" applyFill="1" applyBorder="1" applyAlignment="1">
      <alignment horizontal="left" vertical="center" wrapText="1"/>
    </xf>
    <xf numFmtId="0" fontId="0" fillId="0" borderId="7" xfId="0" applyFill="1" applyBorder="1" applyAlignment="1">
      <alignment horizontal="lef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xf>
    <xf numFmtId="0" fontId="0" fillId="0" borderId="2" xfId="0" applyFill="1" applyBorder="1" applyAlignment="1">
      <alignment horizontal="centerContinuous"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6"/>
  <sheetViews>
    <sheetView tabSelected="1" workbookViewId="0">
      <pane ySplit="3" topLeftCell="A11" activePane="bottomLeft" state="frozen"/>
      <selection/>
      <selection pane="bottomLeft" activeCell="F13" sqref="F13"/>
    </sheetView>
  </sheetViews>
  <sheetFormatPr defaultColWidth="10.1833333333333" defaultRowHeight="99" customHeight="1"/>
  <cols>
    <col min="1" max="1" width="10.1833333333333" style="2" customWidth="1"/>
    <col min="2" max="7" width="10.1833333333333" customWidth="1"/>
    <col min="8" max="8" width="10.1833333333333" style="2" customWidth="1"/>
    <col min="9" max="9" width="10.1833333333333" customWidth="1"/>
    <col min="10" max="15" width="10.1833333333333" style="2" customWidth="1"/>
    <col min="16" max="19" width="10.1833333333333" customWidth="1"/>
    <col min="20" max="20" width="14.0166666666667" style="3" customWidth="1"/>
    <col min="21" max="22" width="10.1833333333333" customWidth="1"/>
    <col min="23" max="23" width="20.725" style="3" customWidth="1"/>
    <col min="24" max="25" width="10.1833333333333" style="3" customWidth="1"/>
    <col min="26" max="26" width="16.9083333333333" style="3" customWidth="1"/>
    <col min="27" max="27" width="18.0916666666667" style="3" customWidth="1"/>
    <col min="28" max="28" width="18.0916666666667" style="2" customWidth="1"/>
    <col min="29" max="29" width="10.1833333333333" customWidth="1"/>
    <col min="30" max="30" width="16.2666666666667" customWidth="1"/>
    <col min="31" max="32" width="10.1833333333333" customWidth="1"/>
    <col min="33" max="33" width="16.6333333333333" style="2" customWidth="1"/>
    <col min="34" max="34" width="19.725" style="4" customWidth="1"/>
    <col min="35" max="35" width="10.1833333333333" style="2" customWidth="1"/>
    <col min="36" max="36" width="22.45" style="2" customWidth="1"/>
    <col min="37" max="37" width="22.45" style="4" customWidth="1"/>
    <col min="38" max="38" width="10.1833333333333" style="5" customWidth="1"/>
    <col min="39" max="42" width="10.1833333333333" customWidth="1"/>
    <col min="43" max="43" width="40.0916666666667" style="2" customWidth="1"/>
  </cols>
  <sheetData>
    <row r="1" ht="69" customHeight="1" spans="1:43">
      <c r="A1" s="6" t="s">
        <v>0</v>
      </c>
      <c r="B1" s="7"/>
      <c r="C1" s="7"/>
      <c r="D1" s="7"/>
      <c r="E1" s="7"/>
      <c r="F1" s="7"/>
      <c r="G1" s="7"/>
      <c r="H1" s="8"/>
      <c r="I1" s="7"/>
      <c r="J1" s="7"/>
      <c r="K1" s="7"/>
      <c r="L1" s="7"/>
      <c r="M1" s="7"/>
      <c r="N1" s="7"/>
      <c r="O1" s="7"/>
      <c r="P1" s="7"/>
      <c r="Q1" s="7"/>
      <c r="R1" s="7"/>
      <c r="S1" s="34"/>
      <c r="T1" s="35"/>
      <c r="U1" s="34"/>
      <c r="V1" s="34"/>
      <c r="W1" s="35"/>
      <c r="X1" s="35"/>
      <c r="Y1" s="35"/>
      <c r="Z1" s="35"/>
      <c r="AA1" s="35"/>
      <c r="AB1" s="8"/>
      <c r="AC1" s="7"/>
      <c r="AD1" s="7"/>
      <c r="AE1" s="7"/>
      <c r="AF1" s="7"/>
      <c r="AG1" s="7"/>
      <c r="AH1" s="7"/>
      <c r="AI1" s="7"/>
      <c r="AJ1" s="7"/>
      <c r="AK1" s="7"/>
      <c r="AL1" s="53"/>
      <c r="AM1" s="7"/>
      <c r="AN1" s="7"/>
      <c r="AO1" s="7"/>
      <c r="AP1" s="7"/>
      <c r="AQ1" s="7"/>
    </row>
    <row r="2" ht="33" customHeight="1" spans="1:43">
      <c r="A2" s="9" t="s">
        <v>1</v>
      </c>
      <c r="B2" s="9" t="s">
        <v>2</v>
      </c>
      <c r="C2" s="9" t="s">
        <v>3</v>
      </c>
      <c r="D2" s="9" t="s">
        <v>4</v>
      </c>
      <c r="E2" s="9" t="s">
        <v>5</v>
      </c>
      <c r="F2" s="9" t="s">
        <v>6</v>
      </c>
      <c r="G2" s="10" t="s">
        <v>7</v>
      </c>
      <c r="H2" s="11" t="s">
        <v>8</v>
      </c>
      <c r="I2" s="11" t="s">
        <v>9</v>
      </c>
      <c r="J2" s="9" t="s">
        <v>10</v>
      </c>
      <c r="K2" s="9" t="s">
        <v>11</v>
      </c>
      <c r="L2" s="9" t="s">
        <v>12</v>
      </c>
      <c r="M2" s="11" t="s">
        <v>13</v>
      </c>
      <c r="N2" s="11" t="s">
        <v>14</v>
      </c>
      <c r="O2" s="11" t="s">
        <v>15</v>
      </c>
      <c r="P2" s="11" t="s">
        <v>16</v>
      </c>
      <c r="Q2" s="11" t="s">
        <v>17</v>
      </c>
      <c r="R2" s="36" t="s">
        <v>18</v>
      </c>
      <c r="S2" s="11" t="s">
        <v>19</v>
      </c>
      <c r="T2" s="37" t="s">
        <v>20</v>
      </c>
      <c r="U2" s="11" t="s">
        <v>21</v>
      </c>
      <c r="V2" s="11" t="s">
        <v>22</v>
      </c>
      <c r="W2" s="37" t="s">
        <v>23</v>
      </c>
      <c r="X2" s="37" t="s">
        <v>24</v>
      </c>
      <c r="Y2" s="37" t="s">
        <v>25</v>
      </c>
      <c r="Z2" s="37" t="s">
        <v>26</v>
      </c>
      <c r="AA2" s="37" t="s">
        <v>27</v>
      </c>
      <c r="AB2" s="11" t="s">
        <v>28</v>
      </c>
      <c r="AC2" s="11" t="s">
        <v>29</v>
      </c>
      <c r="AD2" s="11" t="s">
        <v>30</v>
      </c>
      <c r="AE2" s="43" t="s">
        <v>31</v>
      </c>
      <c r="AF2" s="43"/>
      <c r="AG2" s="43"/>
      <c r="AH2" s="43"/>
      <c r="AI2" s="10"/>
      <c r="AJ2" s="36" t="s">
        <v>32</v>
      </c>
      <c r="AK2" s="54" t="s">
        <v>33</v>
      </c>
      <c r="AL2" s="55" t="s">
        <v>34</v>
      </c>
      <c r="AM2" s="36" t="s">
        <v>35</v>
      </c>
      <c r="AN2" s="36" t="s">
        <v>36</v>
      </c>
      <c r="AO2" s="36" t="s">
        <v>37</v>
      </c>
      <c r="AP2" s="11" t="s">
        <v>38</v>
      </c>
      <c r="AQ2" s="11" t="s">
        <v>39</v>
      </c>
    </row>
    <row r="3" ht="38" customHeight="1" spans="1:43">
      <c r="A3" s="9"/>
      <c r="B3" s="9"/>
      <c r="C3" s="9"/>
      <c r="D3" s="9"/>
      <c r="E3" s="9"/>
      <c r="F3" s="9"/>
      <c r="G3" s="10"/>
      <c r="H3" s="11"/>
      <c r="I3" s="11"/>
      <c r="J3" s="9"/>
      <c r="K3" s="9"/>
      <c r="L3" s="9"/>
      <c r="M3" s="11"/>
      <c r="N3" s="11"/>
      <c r="O3" s="11"/>
      <c r="P3" s="11"/>
      <c r="Q3" s="11"/>
      <c r="R3" s="38"/>
      <c r="S3" s="11"/>
      <c r="T3" s="37"/>
      <c r="U3" s="11"/>
      <c r="V3" s="11"/>
      <c r="W3" s="37"/>
      <c r="X3" s="37"/>
      <c r="Y3" s="37"/>
      <c r="Z3" s="37"/>
      <c r="AA3" s="37"/>
      <c r="AB3" s="11"/>
      <c r="AC3" s="11"/>
      <c r="AD3" s="11"/>
      <c r="AE3" s="10" t="s">
        <v>40</v>
      </c>
      <c r="AF3" s="11" t="s">
        <v>41</v>
      </c>
      <c r="AG3" s="11" t="s">
        <v>42</v>
      </c>
      <c r="AH3" s="56" t="s">
        <v>43</v>
      </c>
      <c r="AI3" s="11" t="s">
        <v>44</v>
      </c>
      <c r="AJ3" s="38"/>
      <c r="AK3" s="57"/>
      <c r="AL3" s="58"/>
      <c r="AM3" s="38"/>
      <c r="AN3" s="38"/>
      <c r="AO3" s="38"/>
      <c r="AP3" s="11"/>
      <c r="AQ3" s="11"/>
    </row>
    <row r="4" s="1" customFormat="1" ht="153" customHeight="1" spans="1:43">
      <c r="A4" s="12">
        <v>1</v>
      </c>
      <c r="B4" s="13" t="s">
        <v>45</v>
      </c>
      <c r="C4" s="13" t="s">
        <v>45</v>
      </c>
      <c r="D4" s="13" t="s">
        <v>45</v>
      </c>
      <c r="E4" s="13" t="s">
        <v>45</v>
      </c>
      <c r="F4" s="14" t="s">
        <v>46</v>
      </c>
      <c r="G4" s="15" t="s">
        <v>47</v>
      </c>
      <c r="H4" s="12" t="s">
        <v>48</v>
      </c>
      <c r="I4" s="22" t="s">
        <v>49</v>
      </c>
      <c r="J4" s="12" t="s">
        <v>50</v>
      </c>
      <c r="K4" s="21" t="s">
        <v>51</v>
      </c>
      <c r="L4" s="21" t="s">
        <v>52</v>
      </c>
      <c r="M4" s="12">
        <v>500017329</v>
      </c>
      <c r="N4" s="14" t="s">
        <v>53</v>
      </c>
      <c r="O4" s="23" t="s">
        <v>54</v>
      </c>
      <c r="P4" s="12">
        <v>785.28</v>
      </c>
      <c r="Q4" s="12" t="s">
        <v>55</v>
      </c>
      <c r="R4" s="12" t="s">
        <v>56</v>
      </c>
      <c r="S4" s="12" t="s">
        <v>54</v>
      </c>
      <c r="T4" s="39">
        <v>7650</v>
      </c>
      <c r="U4" s="40">
        <v>0.13</v>
      </c>
      <c r="V4" s="23" t="s">
        <v>54</v>
      </c>
      <c r="W4" s="39">
        <f>P4*T4</f>
        <v>6007392</v>
      </c>
      <c r="X4" s="23" t="s">
        <v>54</v>
      </c>
      <c r="Y4" s="23" t="s">
        <v>54</v>
      </c>
      <c r="Z4" s="39">
        <v>6007392</v>
      </c>
      <c r="AA4" s="39">
        <v>6007392</v>
      </c>
      <c r="AB4" s="12" t="s">
        <v>57</v>
      </c>
      <c r="AC4" s="13" t="s">
        <v>58</v>
      </c>
      <c r="AD4" s="24" t="s">
        <v>59</v>
      </c>
      <c r="AE4" s="12" t="s">
        <v>60</v>
      </c>
      <c r="AF4" s="12" t="s">
        <v>54</v>
      </c>
      <c r="AG4" s="14" t="s">
        <v>61</v>
      </c>
      <c r="AH4" s="59" t="s">
        <v>62</v>
      </c>
      <c r="AI4" s="12" t="s">
        <v>54</v>
      </c>
      <c r="AJ4" s="14" t="s">
        <v>63</v>
      </c>
      <c r="AK4" s="60" t="s">
        <v>64</v>
      </c>
      <c r="AL4" s="61" t="s">
        <v>65</v>
      </c>
      <c r="AM4" s="12" t="s">
        <v>54</v>
      </c>
      <c r="AN4" s="12" t="s">
        <v>54</v>
      </c>
      <c r="AO4" s="12" t="s">
        <v>66</v>
      </c>
      <c r="AP4" s="69" t="s">
        <v>67</v>
      </c>
      <c r="AQ4" s="12" t="s">
        <v>68</v>
      </c>
    </row>
    <row r="5" s="1" customFormat="1" ht="140.5" customHeight="1" spans="1:43">
      <c r="A5" s="12">
        <v>2</v>
      </c>
      <c r="B5" s="13" t="s">
        <v>45</v>
      </c>
      <c r="C5" s="13" t="s">
        <v>45</v>
      </c>
      <c r="D5" s="13" t="s">
        <v>45</v>
      </c>
      <c r="E5" s="13" t="s">
        <v>45</v>
      </c>
      <c r="F5" s="14"/>
      <c r="G5" s="15" t="s">
        <v>47</v>
      </c>
      <c r="H5" s="12" t="s">
        <v>69</v>
      </c>
      <c r="I5" s="24" t="s">
        <v>49</v>
      </c>
      <c r="J5" s="25" t="s">
        <v>50</v>
      </c>
      <c r="K5" s="21" t="s">
        <v>51</v>
      </c>
      <c r="L5" s="21" t="s">
        <v>52</v>
      </c>
      <c r="M5" s="12">
        <v>500017330</v>
      </c>
      <c r="N5" s="13" t="s">
        <v>70</v>
      </c>
      <c r="O5" s="23" t="s">
        <v>54</v>
      </c>
      <c r="P5" s="25">
        <v>1721.657</v>
      </c>
      <c r="Q5" s="12" t="s">
        <v>55</v>
      </c>
      <c r="R5" s="12" t="s">
        <v>56</v>
      </c>
      <c r="S5" s="12" t="s">
        <v>54</v>
      </c>
      <c r="T5" s="39">
        <v>7650</v>
      </c>
      <c r="U5" s="40">
        <v>0.13</v>
      </c>
      <c r="V5" s="12" t="s">
        <v>54</v>
      </c>
      <c r="W5" s="39">
        <f t="shared" ref="W5:W12" si="0">P5*T5</f>
        <v>13170676.05</v>
      </c>
      <c r="X5" s="23" t="s">
        <v>54</v>
      </c>
      <c r="Y5" s="23" t="s">
        <v>54</v>
      </c>
      <c r="Z5" s="39">
        <v>13170676.05</v>
      </c>
      <c r="AA5" s="39">
        <v>13170676.05</v>
      </c>
      <c r="AB5" s="12" t="s">
        <v>57</v>
      </c>
      <c r="AC5" s="13" t="s">
        <v>71</v>
      </c>
      <c r="AD5" s="13" t="s">
        <v>59</v>
      </c>
      <c r="AE5" s="12" t="s">
        <v>60</v>
      </c>
      <c r="AF5" s="12" t="s">
        <v>54</v>
      </c>
      <c r="AG5" s="14" t="s">
        <v>61</v>
      </c>
      <c r="AH5" s="59" t="s">
        <v>62</v>
      </c>
      <c r="AI5" s="12" t="s">
        <v>54</v>
      </c>
      <c r="AJ5" s="14" t="s">
        <v>63</v>
      </c>
      <c r="AK5" s="59" t="s">
        <v>64</v>
      </c>
      <c r="AL5" s="61" t="s">
        <v>72</v>
      </c>
      <c r="AM5" s="12" t="s">
        <v>54</v>
      </c>
      <c r="AN5" s="12" t="s">
        <v>54</v>
      </c>
      <c r="AO5" s="12" t="s">
        <v>66</v>
      </c>
      <c r="AP5" s="69" t="s">
        <v>67</v>
      </c>
      <c r="AQ5" s="26" t="s">
        <v>73</v>
      </c>
    </row>
    <row r="6" s="1" customFormat="1" ht="130" customHeight="1" spans="1:43">
      <c r="A6" s="12">
        <v>3</v>
      </c>
      <c r="B6" s="13" t="s">
        <v>45</v>
      </c>
      <c r="C6" s="13" t="s">
        <v>45</v>
      </c>
      <c r="D6" s="13" t="s">
        <v>45</v>
      </c>
      <c r="E6" s="13" t="s">
        <v>45</v>
      </c>
      <c r="F6" s="14"/>
      <c r="G6" s="15" t="s">
        <v>47</v>
      </c>
      <c r="H6" s="12" t="s">
        <v>74</v>
      </c>
      <c r="I6" s="24" t="s">
        <v>49</v>
      </c>
      <c r="J6" s="25" t="s">
        <v>50</v>
      </c>
      <c r="K6" s="21" t="s">
        <v>51</v>
      </c>
      <c r="L6" s="21" t="s">
        <v>52</v>
      </c>
      <c r="M6" s="26">
        <v>500017333</v>
      </c>
      <c r="N6" s="24" t="s">
        <v>75</v>
      </c>
      <c r="O6" s="23" t="s">
        <v>54</v>
      </c>
      <c r="P6" s="12">
        <v>1908.471</v>
      </c>
      <c r="Q6" s="12" t="s">
        <v>55</v>
      </c>
      <c r="R6" s="12" t="s">
        <v>56</v>
      </c>
      <c r="S6" s="12" t="s">
        <v>54</v>
      </c>
      <c r="T6" s="39">
        <v>7550</v>
      </c>
      <c r="U6" s="40">
        <v>0.13</v>
      </c>
      <c r="V6" s="12" t="s">
        <v>54</v>
      </c>
      <c r="W6" s="39">
        <f t="shared" si="0"/>
        <v>14408956.05</v>
      </c>
      <c r="X6" s="23" t="s">
        <v>54</v>
      </c>
      <c r="Y6" s="23" t="s">
        <v>54</v>
      </c>
      <c r="Z6" s="39">
        <v>14408956.05</v>
      </c>
      <c r="AA6" s="39">
        <v>14408956.05</v>
      </c>
      <c r="AB6" s="12" t="s">
        <v>57</v>
      </c>
      <c r="AC6" s="13" t="s">
        <v>76</v>
      </c>
      <c r="AD6" s="13" t="s">
        <v>59</v>
      </c>
      <c r="AE6" s="12" t="s">
        <v>60</v>
      </c>
      <c r="AF6" s="12" t="s">
        <v>54</v>
      </c>
      <c r="AG6" s="14" t="s">
        <v>61</v>
      </c>
      <c r="AH6" s="59" t="s">
        <v>62</v>
      </c>
      <c r="AI6" s="12" t="s">
        <v>54</v>
      </c>
      <c r="AJ6" s="14" t="s">
        <v>63</v>
      </c>
      <c r="AK6" s="59" t="s">
        <v>64</v>
      </c>
      <c r="AL6" s="61" t="s">
        <v>65</v>
      </c>
      <c r="AM6" s="12" t="s">
        <v>54</v>
      </c>
      <c r="AN6" s="12" t="s">
        <v>54</v>
      </c>
      <c r="AO6" s="12" t="s">
        <v>66</v>
      </c>
      <c r="AP6" s="69" t="s">
        <v>67</v>
      </c>
      <c r="AQ6" s="26" t="s">
        <v>77</v>
      </c>
    </row>
    <row r="7" s="1" customFormat="1" customHeight="1" spans="1:43">
      <c r="A7" s="12">
        <v>4</v>
      </c>
      <c r="B7" s="13" t="s">
        <v>45</v>
      </c>
      <c r="C7" s="13" t="s">
        <v>45</v>
      </c>
      <c r="D7" s="13" t="s">
        <v>45</v>
      </c>
      <c r="E7" s="13" t="s">
        <v>45</v>
      </c>
      <c r="F7" s="14"/>
      <c r="G7" s="16" t="s">
        <v>47</v>
      </c>
      <c r="H7" s="12" t="s">
        <v>78</v>
      </c>
      <c r="I7" s="24" t="s">
        <v>49</v>
      </c>
      <c r="J7" s="25" t="s">
        <v>50</v>
      </c>
      <c r="K7" s="21" t="s">
        <v>51</v>
      </c>
      <c r="L7" s="21" t="s">
        <v>52</v>
      </c>
      <c r="M7" s="26">
        <v>500017334</v>
      </c>
      <c r="N7" s="24" t="s">
        <v>79</v>
      </c>
      <c r="O7" s="23" t="s">
        <v>54</v>
      </c>
      <c r="P7" s="12">
        <v>3126.61</v>
      </c>
      <c r="Q7" s="12" t="s">
        <v>55</v>
      </c>
      <c r="R7" s="12" t="s">
        <v>56</v>
      </c>
      <c r="S7" s="12" t="s">
        <v>54</v>
      </c>
      <c r="T7" s="39">
        <v>7550</v>
      </c>
      <c r="U7" s="40">
        <v>0.13</v>
      </c>
      <c r="V7" s="12" t="s">
        <v>54</v>
      </c>
      <c r="W7" s="39">
        <f t="shared" si="0"/>
        <v>23605905.5</v>
      </c>
      <c r="X7" s="23" t="s">
        <v>54</v>
      </c>
      <c r="Y7" s="23" t="s">
        <v>54</v>
      </c>
      <c r="Z7" s="39">
        <v>23605905.5</v>
      </c>
      <c r="AA7" s="39">
        <v>23605905.5</v>
      </c>
      <c r="AB7" s="12" t="s">
        <v>57</v>
      </c>
      <c r="AC7" s="13" t="s">
        <v>80</v>
      </c>
      <c r="AD7" s="13" t="s">
        <v>59</v>
      </c>
      <c r="AE7" s="12" t="s">
        <v>60</v>
      </c>
      <c r="AF7" s="12" t="s">
        <v>54</v>
      </c>
      <c r="AG7" s="14" t="s">
        <v>61</v>
      </c>
      <c r="AH7" s="59" t="s">
        <v>62</v>
      </c>
      <c r="AI7" s="12" t="s">
        <v>54</v>
      </c>
      <c r="AJ7" s="14" t="s">
        <v>63</v>
      </c>
      <c r="AK7" s="59" t="s">
        <v>64</v>
      </c>
      <c r="AL7" s="61" t="s">
        <v>65</v>
      </c>
      <c r="AM7" s="12" t="s">
        <v>54</v>
      </c>
      <c r="AN7" s="12" t="s">
        <v>54</v>
      </c>
      <c r="AO7" s="12" t="s">
        <v>66</v>
      </c>
      <c r="AP7" s="69" t="s">
        <v>67</v>
      </c>
      <c r="AQ7" s="26" t="s">
        <v>81</v>
      </c>
    </row>
    <row r="8" s="1" customFormat="1" ht="145" customHeight="1" spans="1:43">
      <c r="A8" s="12">
        <v>5</v>
      </c>
      <c r="B8" s="13" t="s">
        <v>45</v>
      </c>
      <c r="C8" s="13" t="s">
        <v>45</v>
      </c>
      <c r="D8" s="13" t="s">
        <v>45</v>
      </c>
      <c r="E8" s="13" t="s">
        <v>45</v>
      </c>
      <c r="F8" s="14"/>
      <c r="G8" s="16" t="s">
        <v>82</v>
      </c>
      <c r="H8" s="12" t="s">
        <v>83</v>
      </c>
      <c r="I8" s="24" t="s">
        <v>49</v>
      </c>
      <c r="J8" s="25" t="s">
        <v>50</v>
      </c>
      <c r="K8" s="21" t="s">
        <v>51</v>
      </c>
      <c r="L8" s="21" t="s">
        <v>52</v>
      </c>
      <c r="M8" s="12">
        <v>500017331</v>
      </c>
      <c r="N8" s="13" t="s">
        <v>84</v>
      </c>
      <c r="O8" s="23" t="s">
        <v>54</v>
      </c>
      <c r="P8" s="12">
        <v>450</v>
      </c>
      <c r="Q8" s="12" t="s">
        <v>55</v>
      </c>
      <c r="R8" s="12" t="s">
        <v>56</v>
      </c>
      <c r="S8" s="12" t="s">
        <v>54</v>
      </c>
      <c r="T8" s="39">
        <v>7100</v>
      </c>
      <c r="U8" s="40">
        <v>0.13</v>
      </c>
      <c r="V8" s="12" t="s">
        <v>54</v>
      </c>
      <c r="W8" s="39">
        <f t="shared" si="0"/>
        <v>3195000</v>
      </c>
      <c r="X8" s="23" t="s">
        <v>54</v>
      </c>
      <c r="Y8" s="23" t="s">
        <v>54</v>
      </c>
      <c r="Z8" s="39">
        <v>3195000</v>
      </c>
      <c r="AA8" s="39">
        <v>3195000</v>
      </c>
      <c r="AB8" s="12" t="s">
        <v>57</v>
      </c>
      <c r="AC8" s="14" t="s">
        <v>85</v>
      </c>
      <c r="AD8" s="13" t="s">
        <v>59</v>
      </c>
      <c r="AE8" s="25" t="s">
        <v>60</v>
      </c>
      <c r="AF8" s="12" t="s">
        <v>54</v>
      </c>
      <c r="AG8" s="14" t="s">
        <v>86</v>
      </c>
      <c r="AH8" s="59" t="s">
        <v>87</v>
      </c>
      <c r="AI8" s="12" t="s">
        <v>54</v>
      </c>
      <c r="AJ8" s="14" t="s">
        <v>63</v>
      </c>
      <c r="AK8" s="59" t="s">
        <v>88</v>
      </c>
      <c r="AL8" s="61" t="s">
        <v>65</v>
      </c>
      <c r="AM8" s="12" t="s">
        <v>54</v>
      </c>
      <c r="AN8" s="12" t="s">
        <v>54</v>
      </c>
      <c r="AO8" s="12" t="s">
        <v>66</v>
      </c>
      <c r="AP8" s="69" t="s">
        <v>67</v>
      </c>
      <c r="AQ8" s="26" t="s">
        <v>89</v>
      </c>
    </row>
    <row r="9" s="1" customFormat="1" ht="101" customHeight="1" spans="1:43">
      <c r="A9" s="12">
        <v>6</v>
      </c>
      <c r="B9" s="13" t="s">
        <v>45</v>
      </c>
      <c r="C9" s="13" t="s">
        <v>45</v>
      </c>
      <c r="D9" s="13" t="s">
        <v>45</v>
      </c>
      <c r="E9" s="13" t="s">
        <v>45</v>
      </c>
      <c r="F9" s="14"/>
      <c r="G9" s="17" t="s">
        <v>90</v>
      </c>
      <c r="H9" s="12" t="s">
        <v>91</v>
      </c>
      <c r="I9" s="27" t="s">
        <v>49</v>
      </c>
      <c r="J9" s="25" t="s">
        <v>50</v>
      </c>
      <c r="K9" s="21" t="s">
        <v>51</v>
      </c>
      <c r="L9" s="21" t="s">
        <v>52</v>
      </c>
      <c r="M9" s="28">
        <v>500017332</v>
      </c>
      <c r="N9" s="29" t="s">
        <v>92</v>
      </c>
      <c r="O9" s="23" t="s">
        <v>54</v>
      </c>
      <c r="P9" s="12">
        <v>5.3</v>
      </c>
      <c r="Q9" s="12" t="s">
        <v>55</v>
      </c>
      <c r="R9" s="12" t="s">
        <v>56</v>
      </c>
      <c r="S9" s="12" t="s">
        <v>54</v>
      </c>
      <c r="T9" s="39">
        <v>7100</v>
      </c>
      <c r="U9" s="40">
        <v>0.13</v>
      </c>
      <c r="V9" s="12" t="s">
        <v>54</v>
      </c>
      <c r="W9" s="39">
        <f t="shared" si="0"/>
        <v>37630</v>
      </c>
      <c r="X9" s="23" t="s">
        <v>54</v>
      </c>
      <c r="Y9" s="23" t="s">
        <v>54</v>
      </c>
      <c r="Z9" s="39">
        <v>37630</v>
      </c>
      <c r="AA9" s="44">
        <v>47830</v>
      </c>
      <c r="AB9" s="45" t="s">
        <v>57</v>
      </c>
      <c r="AC9" s="46" t="s">
        <v>93</v>
      </c>
      <c r="AD9" s="46" t="s">
        <v>59</v>
      </c>
      <c r="AE9" s="45" t="s">
        <v>60</v>
      </c>
      <c r="AF9" s="45" t="s">
        <v>54</v>
      </c>
      <c r="AG9" s="62" t="s">
        <v>86</v>
      </c>
      <c r="AH9" s="63" t="s">
        <v>94</v>
      </c>
      <c r="AI9" s="62" t="s">
        <v>54</v>
      </c>
      <c r="AJ9" s="62" t="s">
        <v>63</v>
      </c>
      <c r="AK9" s="63" t="s">
        <v>95</v>
      </c>
      <c r="AL9" s="27" t="s">
        <v>65</v>
      </c>
      <c r="AM9" s="12" t="s">
        <v>54</v>
      </c>
      <c r="AN9" s="12" t="s">
        <v>54</v>
      </c>
      <c r="AO9" s="12" t="s">
        <v>66</v>
      </c>
      <c r="AP9" s="69" t="s">
        <v>67</v>
      </c>
      <c r="AQ9" s="19" t="s">
        <v>96</v>
      </c>
    </row>
    <row r="10" s="1" customFormat="1" ht="100" customHeight="1" spans="1:43">
      <c r="A10" s="12">
        <v>7</v>
      </c>
      <c r="B10" s="13"/>
      <c r="C10" s="13"/>
      <c r="D10" s="13"/>
      <c r="E10" s="13"/>
      <c r="F10" s="14"/>
      <c r="G10" s="18"/>
      <c r="H10" s="12"/>
      <c r="I10" s="30"/>
      <c r="J10" s="12" t="s">
        <v>50</v>
      </c>
      <c r="K10" s="12" t="s">
        <v>51</v>
      </c>
      <c r="L10" s="12" t="s">
        <v>97</v>
      </c>
      <c r="M10" s="28">
        <v>500020104</v>
      </c>
      <c r="N10" s="31" t="s">
        <v>98</v>
      </c>
      <c r="O10" s="23" t="s">
        <v>54</v>
      </c>
      <c r="P10" s="12">
        <v>2</v>
      </c>
      <c r="Q10" s="12" t="s">
        <v>99</v>
      </c>
      <c r="R10" s="12" t="s">
        <v>56</v>
      </c>
      <c r="S10" s="12" t="s">
        <v>54</v>
      </c>
      <c r="T10" s="39">
        <v>5100</v>
      </c>
      <c r="U10" s="40">
        <v>0.13</v>
      </c>
      <c r="V10" s="12" t="s">
        <v>54</v>
      </c>
      <c r="W10" s="39">
        <f t="shared" si="0"/>
        <v>10200</v>
      </c>
      <c r="X10" s="23" t="s">
        <v>54</v>
      </c>
      <c r="Y10" s="23" t="s">
        <v>54</v>
      </c>
      <c r="Z10" s="39">
        <v>10200</v>
      </c>
      <c r="AA10" s="44"/>
      <c r="AB10" s="20"/>
      <c r="AC10" s="47"/>
      <c r="AD10" s="47"/>
      <c r="AE10" s="20"/>
      <c r="AF10" s="20"/>
      <c r="AG10" s="64"/>
      <c r="AH10" s="65"/>
      <c r="AI10" s="20"/>
      <c r="AJ10" s="64"/>
      <c r="AK10" s="66"/>
      <c r="AL10" s="64"/>
      <c r="AM10" s="12" t="s">
        <v>54</v>
      </c>
      <c r="AN10" s="12" t="s">
        <v>54</v>
      </c>
      <c r="AO10" s="12" t="s">
        <v>66</v>
      </c>
      <c r="AP10" s="69" t="s">
        <v>67</v>
      </c>
      <c r="AQ10" s="20"/>
    </row>
    <row r="11" s="1" customFormat="1" ht="149" customHeight="1" spans="1:43">
      <c r="A11" s="12">
        <v>8</v>
      </c>
      <c r="B11" s="13" t="s">
        <v>45</v>
      </c>
      <c r="C11" s="13" t="s">
        <v>45</v>
      </c>
      <c r="D11" s="13" t="s">
        <v>45</v>
      </c>
      <c r="E11" s="13" t="s">
        <v>45</v>
      </c>
      <c r="F11" s="14"/>
      <c r="G11" s="17" t="s">
        <v>100</v>
      </c>
      <c r="H11" s="19" t="s">
        <v>101</v>
      </c>
      <c r="I11" s="27" t="s">
        <v>49</v>
      </c>
      <c r="J11" s="25" t="s">
        <v>50</v>
      </c>
      <c r="K11" s="21" t="s">
        <v>51</v>
      </c>
      <c r="L11" s="21" t="s">
        <v>52</v>
      </c>
      <c r="M11" s="26">
        <v>500017335</v>
      </c>
      <c r="N11" s="24" t="s">
        <v>102</v>
      </c>
      <c r="O11" s="23" t="s">
        <v>54</v>
      </c>
      <c r="P11" s="25">
        <v>448.16</v>
      </c>
      <c r="Q11" s="12" t="s">
        <v>55</v>
      </c>
      <c r="R11" s="12" t="s">
        <v>56</v>
      </c>
      <c r="S11" s="12" t="s">
        <v>54</v>
      </c>
      <c r="T11" s="39">
        <v>9950</v>
      </c>
      <c r="U11" s="40">
        <v>0.13</v>
      </c>
      <c r="V11" s="12" t="s">
        <v>54</v>
      </c>
      <c r="W11" s="39">
        <f t="shared" si="0"/>
        <v>4459192</v>
      </c>
      <c r="X11" s="23" t="s">
        <v>54</v>
      </c>
      <c r="Y11" s="23" t="s">
        <v>54</v>
      </c>
      <c r="Z11" s="39">
        <v>4459192</v>
      </c>
      <c r="AA11" s="48">
        <v>4673692</v>
      </c>
      <c r="AB11" s="12" t="s">
        <v>103</v>
      </c>
      <c r="AC11" s="13" t="s">
        <v>104</v>
      </c>
      <c r="AD11" s="13" t="s">
        <v>59</v>
      </c>
      <c r="AE11" s="45" t="s">
        <v>60</v>
      </c>
      <c r="AF11" s="45" t="s">
        <v>54</v>
      </c>
      <c r="AG11" s="62" t="s">
        <v>54</v>
      </c>
      <c r="AH11" s="63" t="s">
        <v>105</v>
      </c>
      <c r="AI11" s="62" t="s">
        <v>54</v>
      </c>
      <c r="AJ11" s="62" t="s">
        <v>63</v>
      </c>
      <c r="AK11" s="63" t="s">
        <v>95</v>
      </c>
      <c r="AL11" s="27" t="s">
        <v>65</v>
      </c>
      <c r="AM11" s="12" t="s">
        <v>54</v>
      </c>
      <c r="AN11" s="12" t="s">
        <v>54</v>
      </c>
      <c r="AO11" s="12" t="s">
        <v>66</v>
      </c>
      <c r="AP11" s="69" t="s">
        <v>67</v>
      </c>
      <c r="AQ11" s="19" t="s">
        <v>106</v>
      </c>
    </row>
    <row r="12" s="1" customFormat="1" customHeight="1" spans="1:43">
      <c r="A12" s="12">
        <v>9</v>
      </c>
      <c r="B12" s="13"/>
      <c r="C12" s="13"/>
      <c r="D12" s="13"/>
      <c r="E12" s="13"/>
      <c r="F12" s="14"/>
      <c r="G12" s="18"/>
      <c r="H12" s="20"/>
      <c r="I12" s="30"/>
      <c r="J12" s="12" t="s">
        <v>107</v>
      </c>
      <c r="K12" s="14" t="s">
        <v>108</v>
      </c>
      <c r="L12" s="14" t="s">
        <v>109</v>
      </c>
      <c r="M12" s="26">
        <v>500023182</v>
      </c>
      <c r="N12" s="24" t="s">
        <v>109</v>
      </c>
      <c r="O12" s="23" t="s">
        <v>54</v>
      </c>
      <c r="P12" s="25">
        <v>330</v>
      </c>
      <c r="Q12" s="12" t="s">
        <v>110</v>
      </c>
      <c r="R12" s="12" t="s">
        <v>56</v>
      </c>
      <c r="S12" s="12" t="s">
        <v>54</v>
      </c>
      <c r="T12" s="39">
        <v>650</v>
      </c>
      <c r="U12" s="40">
        <v>0.13</v>
      </c>
      <c r="V12" s="12" t="s">
        <v>54</v>
      </c>
      <c r="W12" s="39">
        <f t="shared" si="0"/>
        <v>214500</v>
      </c>
      <c r="X12" s="23" t="s">
        <v>54</v>
      </c>
      <c r="Y12" s="23" t="s">
        <v>54</v>
      </c>
      <c r="Z12" s="39">
        <v>214500</v>
      </c>
      <c r="AA12" s="49"/>
      <c r="AB12" s="12" t="s">
        <v>103</v>
      </c>
      <c r="AC12" s="13" t="s">
        <v>104</v>
      </c>
      <c r="AD12" s="13" t="s">
        <v>59</v>
      </c>
      <c r="AE12" s="20"/>
      <c r="AF12" s="20"/>
      <c r="AG12" s="64"/>
      <c r="AH12" s="65"/>
      <c r="AI12" s="20"/>
      <c r="AJ12" s="64"/>
      <c r="AK12" s="66"/>
      <c r="AL12" s="64"/>
      <c r="AM12" s="12" t="s">
        <v>54</v>
      </c>
      <c r="AN12" s="12" t="s">
        <v>54</v>
      </c>
      <c r="AO12" s="12" t="s">
        <v>66</v>
      </c>
      <c r="AP12" s="69" t="s">
        <v>67</v>
      </c>
      <c r="AQ12" s="20"/>
    </row>
    <row r="13" s="1" customFormat="1" customHeight="1" spans="1:43">
      <c r="A13" s="21">
        <v>10</v>
      </c>
      <c r="B13" s="21" t="s">
        <v>111</v>
      </c>
      <c r="C13" s="21" t="s">
        <v>45</v>
      </c>
      <c r="D13" s="21" t="s">
        <v>111</v>
      </c>
      <c r="E13" s="21" t="s">
        <v>45</v>
      </c>
      <c r="F13" s="21" t="s">
        <v>112</v>
      </c>
      <c r="G13" s="21" t="s">
        <v>113</v>
      </c>
      <c r="H13" s="21" t="s">
        <v>114</v>
      </c>
      <c r="I13" s="21" t="s">
        <v>113</v>
      </c>
      <c r="J13" s="32" t="s">
        <v>115</v>
      </c>
      <c r="K13" s="13" t="s">
        <v>116</v>
      </c>
      <c r="L13" s="32" t="s">
        <v>117</v>
      </c>
      <c r="M13" s="12">
        <v>500010381</v>
      </c>
      <c r="N13" s="32" t="s">
        <v>117</v>
      </c>
      <c r="O13" s="23" t="s">
        <v>54</v>
      </c>
      <c r="P13" s="33">
        <v>1</v>
      </c>
      <c r="Q13" s="12" t="s">
        <v>118</v>
      </c>
      <c r="R13" s="21" t="s">
        <v>119</v>
      </c>
      <c r="S13" s="23" t="s">
        <v>54</v>
      </c>
      <c r="T13" s="23">
        <v>3890100</v>
      </c>
      <c r="U13" s="41">
        <v>13</v>
      </c>
      <c r="V13" s="23" t="s">
        <v>54</v>
      </c>
      <c r="W13" s="23">
        <v>3890100</v>
      </c>
      <c r="X13" s="23" t="s">
        <v>54</v>
      </c>
      <c r="Y13" s="23" t="s">
        <v>54</v>
      </c>
      <c r="Z13" s="23">
        <v>3890100</v>
      </c>
      <c r="AA13" s="23">
        <v>3890100</v>
      </c>
      <c r="AB13" s="50" t="s">
        <v>120</v>
      </c>
      <c r="AC13" s="51" t="s">
        <v>121</v>
      </c>
      <c r="AD13" s="52">
        <v>45214</v>
      </c>
      <c r="AE13" s="29" t="s">
        <v>122</v>
      </c>
      <c r="AF13" s="28" t="s">
        <v>54</v>
      </c>
      <c r="AG13" s="67" t="s">
        <v>123</v>
      </c>
      <c r="AH13" s="68" t="s">
        <v>54</v>
      </c>
      <c r="AI13" s="28" t="s">
        <v>54</v>
      </c>
      <c r="AJ13" s="67" t="s">
        <v>124</v>
      </c>
      <c r="AK13" s="68" t="s">
        <v>54</v>
      </c>
      <c r="AL13" s="28" t="s">
        <v>54</v>
      </c>
      <c r="AM13" s="28" t="s">
        <v>54</v>
      </c>
      <c r="AN13" s="28" t="s">
        <v>54</v>
      </c>
      <c r="AO13" s="51" t="s">
        <v>66</v>
      </c>
      <c r="AP13" s="51" t="s">
        <v>125</v>
      </c>
      <c r="AQ13" s="28" t="s">
        <v>126</v>
      </c>
    </row>
    <row r="16" customHeight="1" spans="18:18">
      <c r="R16" s="42"/>
    </row>
  </sheetData>
  <sheetProtection formatCells="0" insertHyperlinks="0" autoFilter="0"/>
  <mergeCells count="78">
    <mergeCell ref="A1:AQ1"/>
    <mergeCell ref="AE2:AI2"/>
    <mergeCell ref="A2:A3"/>
    <mergeCell ref="B2:B3"/>
    <mergeCell ref="B9:B10"/>
    <mergeCell ref="B11:B12"/>
    <mergeCell ref="C2:C3"/>
    <mergeCell ref="C9:C10"/>
    <mergeCell ref="C11:C12"/>
    <mergeCell ref="D2:D3"/>
    <mergeCell ref="D9:D10"/>
    <mergeCell ref="D11:D12"/>
    <mergeCell ref="E2:E3"/>
    <mergeCell ref="E9:E10"/>
    <mergeCell ref="E11:E12"/>
    <mergeCell ref="F2:F3"/>
    <mergeCell ref="F4:F12"/>
    <mergeCell ref="G2:G3"/>
    <mergeCell ref="G9:G10"/>
    <mergeCell ref="G11:G12"/>
    <mergeCell ref="H2:H3"/>
    <mergeCell ref="H9:H10"/>
    <mergeCell ref="H11:H12"/>
    <mergeCell ref="I2:I3"/>
    <mergeCell ref="I9:I10"/>
    <mergeCell ref="I11:I12"/>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A9:AA10"/>
    <mergeCell ref="AA11:AA12"/>
    <mergeCell ref="AB2:AB3"/>
    <mergeCell ref="AB9:AB10"/>
    <mergeCell ref="AC2:AC3"/>
    <mergeCell ref="AC9:AC10"/>
    <mergeCell ref="AD2:AD3"/>
    <mergeCell ref="AD9:AD10"/>
    <mergeCell ref="AE9:AE10"/>
    <mergeCell ref="AE11:AE12"/>
    <mergeCell ref="AF9:AF10"/>
    <mergeCell ref="AF11:AF12"/>
    <mergeCell ref="AG9:AG10"/>
    <mergeCell ref="AG11:AG12"/>
    <mergeCell ref="AH9:AH10"/>
    <mergeCell ref="AH11:AH12"/>
    <mergeCell ref="AI9:AI10"/>
    <mergeCell ref="AI11:AI12"/>
    <mergeCell ref="AJ2:AJ3"/>
    <mergeCell ref="AJ9:AJ10"/>
    <mergeCell ref="AJ11:AJ12"/>
    <mergeCell ref="AK2:AK3"/>
    <mergeCell ref="AK9:AK10"/>
    <mergeCell ref="AK11:AK12"/>
    <mergeCell ref="AL2:AL3"/>
    <mergeCell ref="AL9:AL10"/>
    <mergeCell ref="AL11:AL12"/>
    <mergeCell ref="AM2:AM3"/>
    <mergeCell ref="AN2:AN3"/>
    <mergeCell ref="AO2:AO3"/>
    <mergeCell ref="AP2:AP3"/>
    <mergeCell ref="AQ2:AQ3"/>
    <mergeCell ref="AQ9:AQ10"/>
    <mergeCell ref="AQ11:AQ12"/>
  </mergeCells>
  <pageMargins left="0.196527777777778" right="0.118055555555556" top="1" bottom="1" header="0.511805555555556" footer="0.511805555555556"/>
  <pageSetup paperSize="8" scale="3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c o m m e n t s   x m l n s = " h t t p s : / / w e b . w p s . c n / e t / 2 0 1 8 / m a i n "   x m l n s : s = " h t t p : / / s c h e m a s . o p e n x m l f o r m a t s . o r g / s p r e a d s h e e t m l / 2 0 0 6 / m a i n " > < c o m m e n t L i s t   s h e e t S t i d = " 1 " > < c o m m e n t   s : r e f = " B 2 "   r g b C l r = " F F 0 0 0 0 " > < i t e m   i d = " { 4 0 b a 7 0 4 a - e 9 f d - 4 f d 5 - 8 b 9 0 - f f c 5 5 1 1 8 c 4 e 1 } "   i s N o r m a l = " 1 " > < s : t e x t > < s : r > < s : t   x m l : s p a c e = " p r e s e r v e " > a d m i n :  
 ��	cƖ�V͑�~TUSMOT�ykX�Q�TR�P[	��~ NGl;`T	cs^�S�~
N�b< / s : t > < / s : r > < / s : t e x t > < / i t e m > < / c o m m e n t > < c o m m e n t   s : r e f = " C 2 "   r g b C l r = " F F 0 0 0 0 " > < i t e m   i d = " { 4 f 2 b a d 7 2 - d 1 f b - 4 0 d c - a 9 3 6 - 6 0 d c 0 5 0 f 3 7 e c } "   i s N o r m a l = " 1 " > < s : t e x t > < s : r > < s : t   x m l : s p a c e = " p r e s e r v e " > A d m i n i s t r a t o r :  
 �_kX< / s : t > < / s : r > < / s : t e x t > < / i t e m > < / c o m m e n t > < c o m m e n t   s : r e f = " H 2 "   r g b C l r = " F F 0 0 0 0 " > < i t e m   i d = " { c a 5 0 4 a d a - 1 7 9 f - 4 b 9 0 - 9 1 7 7 - d 5 2 a 6 7 1 9 7 7 6 f } "   i s N o r m a l = " 1 " > < s : t e x t > < s : r > < s : t   x m l : s p a c e = " p r e s e r v e " > a d m i n :  
 �_kX< / s : t > < / s : r > < / s : t e x t > < / i t e m > < / c o m m e n t > < c o m m e n t   s : r e f = " I 2 "   r g b C l r = " F F 0 0 0 0 " > < i t e m   i d = " { 7 b 6 4 5 d a b - 8 8 6 0 - 4 8 2 8 - 9 3 2 2 - 0 0 b c 3 6 b 2 f 6 0 e } "   i s N o r m a l = " 1 " > < s : t e x t > < s : r > < s : t   x m l : s p a c e = " p r e s e r v e " > a d m i n :  
 �_kX< / s : t > < / s : r > < / s : t e x t > < / i t e m > < / c o m m e n t > < c o m m e n t   s : r e f = " J 2 "   r g b C l r = " F F 0 0 0 0 " > < i t e m   i d = " { 0 b 2 c 7 d 0 1 - 7 a 0 1 - 4 9 6 e - b d c a - 3 a 3 1 d c 6 8 b 8 a 6 } "   i s N o r m a l = " 1 " > < s : t e x t > < s : r > < s : t   x m l : s p a c e = " p r e s e r v e " > a d m i n :  
 �_kX< / s : t > < / s : r > < / s : t e x t > < / i t e m > < / c o m m e n t > < c o m m e n t   s : r e f = " K 2 "   r g b C l r = " F F 0 0 0 0 " > < i t e m   i d = " { f 6 3 0 8 a 3 5 - 8 8 5 8 - 4 2 1 5 - 9 a 7 4 - e 7 1 5 8 2 2 7 b d 2 3 } "   i s N o r m a l = " 1 " > < s : t e x t > < s : r > < s : t   x m l : s p a c e = " p r e s e r v e " > a d m i n :  
 �_kX< / s : t > < / s : r > < / s : t e x t > < / i t e m > < / c o m m e n t > < c o m m e n t   s : r e f = " L 2 "   r g b C l r = " F F 0 0 0 0 " > < i t e m   i d = " { 5 1 7 e 0 3 8 6 - e 8 5 f - 4 6 9 8 - 9 e 4 2 - a 0 1 4 f 0 e d 1 a f 8 } "   i s N o r m a l = " 1 " > < s : t e x t > < s : r > < s : t   x m l : s p a c e = " p r e s e r v e " > a d m i n :  
 �_kX< / s : t > < / s : r > < / s : t e x t > < / i t e m > < / c o m m e n t > < c o m m e n t   s : r e f = " N 2 "   r g b C l r = " F F 0 0 0 0 " > < i t e m   i d = " { 2 e c c b d 5 7 - d a 6 5 - 4 3 2 7 - 8 a 7 d - f 4 0 5 f 2 d a 0 2 d 4 } "   i s N o r m a l = " 1 " > < s : t e x t > < s : r > < s : t   x m l : s p a c e = " p r e s e r v e " > a d m i n :  
 �_kX< / s : t > < / s : r > < / s : t e x t > < / i t e m > < / c o m m e n t > < c o m m e n t   s : r e f = " S 2 "   r g b C l r = " F F 0 0 0 0 " > < i t e m   i d = " { 2 a 6 b f d 2 5 - 6 7 1 e - 4 3 4 1 - a b 1 0 - 2 b f 6 f c f 4 2 9 7 9 } "   i s N o r m a l = " 1 " > < s : t e x t > < s : r > < s : t   x m l : s p a c e = " p r e s e r v e " > A d m i n i s t r a t o r :  
 kX�Q�S:S�~< / s : t > < / s : r > < / s : t e x t > < / i t e m > < / c o m m e n t > < c o m m e n t   s : r e f = " T 2 "   r g b C l r = " F F 0 0 0 0 " > < i t e m   i d = " { 0 a 4 8 f b e 7 - d 7 6 c - 4 d a 4 - 8 6 6 6 - d 8 b 8 d 4 8 d e 1 5 a } "   i s N o r m a l = " 1 " > < s : t e x t > < s : r > < s : t   x m l : s p a c e = " p r e s e r v e " > A d m i n i s t r a t o r :  
 �_kX< / s : t > < / s : r > < / s : t e x t > < / i t e m > < / c o m m e n t > < c o m m e n t   s : r e f = " U 2 "   r g b C l r = " F F 0 0 0 0 " > < i t e m   i d = " { 6 e b 9 8 4 0 7 - 6 9 0 c - 4 4 a 9 - 8 c 3 0 - c 5 9 5 e 0 a 9 e c 2 8 } "   i s N o r m a l = " 1 " > < s : t e x t > < s : r > < s : t   x m l : s p a c e = " p r e s e r v e " > A d m i n i s t r a t o r :  
 �_kX< / s : t > < / s : r > < / s : t e x t > < / i t e m > < / c o m m e n t > < c o m m e n t   s : r e f = " V 2 "   r g b C l r = " F F 0 0 0 0 " > < i t e m   i d = " { 3 b 8 c 7 2 3 7 - 6 8 2 f - 4 a 8 d - 9 2 1 5 - c c 7 1 e 1 c 5 4 7 3 c } "   i s N o r m a l = " 1 " > < s : t e x t > < s : r > < s : t   x m l : s p a c e = " p r e s e r v e " > A d m i n i s t r a t o r :  
 �_kX< / s : t > < / s : r > < / s : t e x t > < / i t e m > < / c o m m e n t > < c o m m e n t   s : r e f = " X 2 "   r g b C l r = " F F 0 0 0 0 " > < i t e m   i d = " { 5 0 5 b a c a b - c 4 e 9 - 4 d 5 a - 9 b 8 e - 8 6 1 8 d 9 a b 6 f 9 8 } "   i s N o r m a l = " 1 " > < s : t e x t > < s : r > < s : t   x m l : s p a c e = " p r e s e r v e " > a d m i n :  
 �_kX< / s : t > < / s : r > < / s : t e x t > < / i t e m > < / c o m m e n t > < c o m m e n t   s : r e f = " Y 2 "   r g b C l r = " F F 0 0 0 0 " > < i t e m   i d = " { 2 f 6 e 1 e 7 6 - 0 8 e 1 - 4 b 0 0 - 8 2 b 3 - 5 f 0 c 1 f 6 e 6 a 4 d } "   i s N o r m a l = " 1 " > < s : t e x t > < s : r > < s : t   x m l : s p a c e = " p r e s e r v e " > a d m i n :  
 �_kX< / s : t > < / s : r > < / s : t e x t > < / i t e m > < / c o m m e n t > < / c o m m e n t L i s t > < / c o m m e n t 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2</vt:i4>
      </vt:variant>
    </vt:vector>
  </HeadingPairs>
  <TitlesOfParts>
    <vt:vector size="2" baseType="lpstr">
      <vt:lpstr>物资需求清单</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Axphyxia</cp:lastModifiedBy>
  <dcterms:created xsi:type="dcterms:W3CDTF">2022-10-21T16:22:00Z</dcterms:created>
  <dcterms:modified xsi:type="dcterms:W3CDTF">2023-09-05T08:35:25Z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27C0F6C96C3242EEA332D35933CAE83D_13</vt:lpwstr>
  </property>
</Properties>
</file>