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QSWZ24104-001包1" sheetId="2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<sst xmlns="http://schemas.openxmlformats.org/spreadsheetml/2006/main" count="76" uniqueCount="52">
  <si>
    <t xml:space="preserve">                              青海送变电工程有限公司物资报价单                 </t>
  </si>
  <si>
    <t>项目名称：青海送变电工程有限公司工器具（钢丝绳）公开招标采购项目                                                               采购编号：QSWZ24104-001包1</t>
  </si>
  <si>
    <t>序号</t>
  </si>
  <si>
    <t>名称</t>
  </si>
  <si>
    <t>型号及规格</t>
  </si>
  <si>
    <t>单位</t>
  </si>
  <si>
    <t>数量</t>
  </si>
  <si>
    <t>含税13%单价限价（元）</t>
  </si>
  <si>
    <t>不含税
综合单价（元）</t>
  </si>
  <si>
    <t>税金（13%）（元）</t>
  </si>
  <si>
    <t>含税
综合单价（元）</t>
  </si>
  <si>
    <t>合计金额（元）</t>
  </si>
  <si>
    <t>交货时间</t>
  </si>
  <si>
    <t>备注</t>
  </si>
  <si>
    <t>钢丝绳</t>
  </si>
  <si>
    <t>φ13</t>
  </si>
  <si>
    <t>吨</t>
  </si>
  <si>
    <t>2024年9月15日前(具体供货时间以实际需求为准）</t>
  </si>
  <si>
    <t>φ13钢丝绳参数 重要用途钢丝绳（绳芯黄麻）：类别、结构：6×19S+FC，同向捻； 抗拉强 度： 1770MPa；公称直径： 13mm，绳径允许偏差（+2，+4）%，最 小破断 拉力：＞98.7kN。米数：1000 米/盘 米数确保准确，钢丝不得 出现焊接、 插接。涂油：捻股、合绳时两次均匀涂油确保润滑。</t>
  </si>
  <si>
    <t>φ16</t>
  </si>
  <si>
    <t>φ16 钢丝绳参数 重要用途钢丝绳（绳芯黄麻）：类别、结构： 6×19S+FC，同向捻； 抗拉强 度： 1770MPa；公称直径： 16mm，绳径允许偏差（+2，+4）%，最 小破断 拉力： ＞150kN。米数：1000 米/盘 米数确保准确，钢丝不得 出现焊接、 插接。涂油：捻股、合绳时两次均匀涂油确保润滑。</t>
  </si>
  <si>
    <t>φ22</t>
  </si>
  <si>
    <t>Φ22 钢丝绳参数 重要用途钢丝绳（绳芯黄麻）：类别、结构： 6×19S+FC，同向捻； 抗拉强 度： 1770MPa；公称直径： 22mm，绳径允许偏差（+2，+4）%，最 小破断 拉力： ＞283kN。米数：1000 米/盘 米数确保准确，钢丝不得 出现焊接、 插接。涂油：捻股、合绳时两次均匀涂油确保润滑</t>
  </si>
  <si>
    <t>φ24</t>
  </si>
  <si>
    <t>80.00</t>
  </si>
  <si>
    <t>Φ24 钢丝绳参数 重要用途钢丝绳（绳芯黄麻）：类别、结构： 6×19S+FC，同向捻； 抗拉强 度： 1770MPa；公称直径： 24mm，绳径允许偏差（+2，+4）%，最 小破断 拉力： ＞336kN。米数：1000 米/盘 米数确保准确，钢丝不得 出现焊接、 插接。涂油：捻股、合绳时两次均匀涂油确保润滑。</t>
  </si>
  <si>
    <t>Φ13 钢丝绳参数 普通钢丝绳（ 纤维芯） ： 类别、结构： 6X37FC ；抗拉强度： 1770MPa；公称直径：13mm，最小破断拉力： 88kN</t>
  </si>
  <si>
    <t>φ14</t>
  </si>
  <si>
    <t>18.00</t>
  </si>
  <si>
    <t>Φ14 钢丝绳参数 普通钢丝绳（纤维芯）、类别、结构：6X37FC；抗拉强度： 1770MPa； 公称直径：14mm，最小破断拉力： 102kN。</t>
  </si>
  <si>
    <t>Φ16 钢丝绳参数 普通钢丝绳（纤维芯）：类别、结构：6X37FC；抗拉强度： 1770MPa；公称直径：16mm，最小破断拉力： 135kN。</t>
  </si>
  <si>
    <t>φ18</t>
  </si>
  <si>
    <t>50.00</t>
  </si>
  <si>
    <t>Φ18 钢丝绳参数 普通钢丝绳（纤维芯）：类别、结构：6X37FC；抗拉强度： 1770MPa；公称直径：18mm，最小破断拉力： 169 kN</t>
  </si>
  <si>
    <t>φ20</t>
  </si>
  <si>
    <t>Φ20 钢丝绳参数 普通钢丝绳（纤维芯）：类别、结构：6X37FC；抗拉强度： 1770MPa；公称直径：20mm，最小破断拉力： 209kN。</t>
  </si>
  <si>
    <t>Φ22 钢丝绳参数 普通钢丝绳（ 纤维芯） ： 类别、结构： 6X37FC ；抗拉强度： 1770MPa；公称直径：22mm，最小破断拉力： 253kN。</t>
  </si>
  <si>
    <t>Φ24 钢丝绳参数 普通钢丝绳（ 纤维芯） ： 类别、结构： 6X37FC ；抗拉强度： 1770MPa；公称直径：24mm，最小破断拉力： 301kN。</t>
  </si>
  <si>
    <t>合计</t>
  </si>
  <si>
    <t>大写：</t>
  </si>
  <si>
    <t>小写：</t>
  </si>
  <si>
    <t>1、产品报价为货送到青海省西宁市城北区柴达木路600-2号的价格。</t>
  </si>
  <si>
    <t>1、报价单位（公章）：</t>
  </si>
  <si>
    <t>2、随货提供(包含但不限于)：资质文件（营业执照、开户许可证、生产许可证）；原材料厂家资质文件、质量证明文件（原材质证明文件、中国电科院型式检验报告、出厂合格证、产品出厂检验、试验报告、产品合格证等）相关资料一式6份，均盖公章；交货时一并移交现场技术人员，资料不全不予签字收货。</t>
  </si>
  <si>
    <t>2、单位地址：</t>
  </si>
  <si>
    <t>3、数量为暂定量，根据实际使用数量结算，但结算单价保持不变。中选供应商所供产品（材料）不得因原材料价格、市场价格涨跌而波动。</t>
  </si>
  <si>
    <t>3、报价时间：</t>
  </si>
  <si>
    <t>4、供方所供产品必须保证质量，因产品质量造成的一切经济损失均由供方承担。参与供应商应严格执行该项目技术规范书内容的相关要求，产品（材料）进场后中选供应商需派专人参与现场检查、资料移交、配合验收等工作。</t>
  </si>
  <si>
    <t xml:space="preserve">4、交货时间： </t>
  </si>
  <si>
    <t>5、联系人及联系电话：</t>
  </si>
  <si>
    <t xml:space="preserve">5、不含税综合单价=货物配送、检测、质保期内的售后服务等伴随服务的费用及其它相关费用（不含税综合单价填写与实际发票金额保持一致，小数点后的位数与实际发票保持一致，多位），公式：不含税综合单价=含税综合单价/1.13；
   税金=含税综合单价-不含税综合单价（小数点后的位数与实际发票保持一致，多位），公式：含税综合单价-不含税综合单价；
   含税综合单价=不含税综合单价+税金（含税综合单价填写小数点后留两位）；
   合计金额=含税综合单价×数量（合计金额填写小数点后留两位）；公式：含税综合单价*数量。
</t>
  </si>
  <si>
    <t xml:space="preserve">6、特别提示：
（1）生产供货前，请与收货、技术联系人联系，如有问题及时沟通处理，严禁盲目生产供货，如造成无法匹配连接等问题，由供应商负责处理；
（2）供应商若中选后，必须与施工现场沟通，按照图纸设计要求核对，保证满足货物/产品设计要求；
（3）付款提示：货到验收合格后分批付款，资金包含：承兑汇票和现金；
（4）结清款收取比例、时限等：如合同价格为人民币10万元以上的，结清款按合同总金额的5%计取；结清款时限说明：合同中所涉材料的结清款为：12个月，全部货到验收合格之日起开始计算，期满后一次性支付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</si>
</sst>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000000_ "/>
    <numFmt numFmtId="178" formatCode="0.000_ "/>
  </numFmts>
  <fonts count="29">
    <font>
      <sz val="12"/>
      <name val="宋体"/>
      <charset val="134"/>
    </font>
    <font>
      <b/>
      <sz val="16"/>
      <name val="仿宋"/>
      <family val="3"/>
      <charset val="134"/>
    </font>
    <font>
      <sz val="12"/>
      <name val="仿宋"/>
      <family val="3"/>
      <charset val="134"/>
    </font>
    <font>
      <b/>
      <sz val="12"/>
      <name val="仿宋"/>
      <family val="3"/>
      <charset val="134"/>
    </font>
    <font>
      <sz val="11"/>
      <name val="仿宋"/>
      <family val="3"/>
      <charset val="134"/>
    </font>
    <font>
      <sz val="11"/>
      <color rgb="FF000000"/>
      <name val="仿宋"/>
      <family val="3"/>
      <charset val="134"/>
    </font>
    <font>
      <sz val="10"/>
      <name val="仿宋"/>
      <family val="3"/>
      <charset val="134"/>
    </font>
    <font>
      <b/>
      <sz val="12"/>
      <color rgb="FF000000"/>
      <name val="仿宋"/>
      <family val="3"/>
      <charset val="134"/>
    </font>
    <font>
      <b/>
      <sz val="11"/>
      <name val="仿宋"/>
      <family val="3"/>
      <charset val="134"/>
    </font>
    <font>
      <sz val="12"/>
      <color rgb="FF000000"/>
      <name val="仿宋"/>
      <family val="3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21" fillId="7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center" vertical="center" wrapText="1"/>
    </xf>
    <xf numFmtId="177" fontId="6" fillId="2" borderId="8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20" fontId="4" fillId="3" borderId="8" xfId="0" applyNumberFormat="1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178" fontId="0" fillId="0" borderId="0" xfId="0" applyNumberFormat="1"/>
    <xf numFmtId="0" fontId="2" fillId="0" borderId="1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176" fontId="6" fillId="2" borderId="8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7"/>
  <sheetViews>
    <sheetView tabSelected="1" zoomScale="70" zoomScaleNormal="70" workbookViewId="0">
      <selection activeCell="O4" sqref="O4:O15"/>
    </sheetView>
  </sheetViews>
  <sheetFormatPr defaultColWidth="9" defaultRowHeight="14.25"/>
  <cols>
    <col min="1" max="1" width="5" customWidth="1"/>
    <col min="2" max="2" width="9.31666666666667" customWidth="1"/>
    <col min="3" max="3" width="11.075" customWidth="1"/>
    <col min="4" max="4" width="5.16666666666667" customWidth="1"/>
    <col min="5" max="6" width="10" customWidth="1"/>
    <col min="7" max="7" width="15" customWidth="1"/>
    <col min="8" max="8" width="14.75" customWidth="1"/>
    <col min="9" max="9" width="11.1666666666667" customWidth="1"/>
    <col min="10" max="10" width="12.75" customWidth="1"/>
    <col min="11" max="11" width="11.1666666666667" customWidth="1"/>
    <col min="12" max="12" width="51.075" customWidth="1"/>
    <col min="13" max="13" width="10.5"/>
  </cols>
  <sheetData>
    <row r="1" ht="20.2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3" customHeight="1" spans="1:12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27"/>
    </row>
    <row r="3" ht="42.75" spans="1:12">
      <c r="A3" s="4" t="s">
        <v>2</v>
      </c>
      <c r="B3" s="4" t="s">
        <v>3</v>
      </c>
      <c r="C3" s="5" t="s">
        <v>4</v>
      </c>
      <c r="D3" s="6" t="s">
        <v>5</v>
      </c>
      <c r="E3" s="4" t="s">
        <v>6</v>
      </c>
      <c r="F3" s="7" t="s">
        <v>7</v>
      </c>
      <c r="G3" s="6" t="s">
        <v>8</v>
      </c>
      <c r="H3" s="8" t="s">
        <v>9</v>
      </c>
      <c r="I3" s="8" t="s">
        <v>10</v>
      </c>
      <c r="J3" s="28" t="s">
        <v>11</v>
      </c>
      <c r="K3" s="4" t="s">
        <v>12</v>
      </c>
      <c r="L3" s="4" t="s">
        <v>13</v>
      </c>
    </row>
    <row r="4" ht="101" customHeight="1" spans="1:12">
      <c r="A4" s="9">
        <v>1</v>
      </c>
      <c r="B4" s="10" t="s">
        <v>14</v>
      </c>
      <c r="C4" s="10" t="s">
        <v>15</v>
      </c>
      <c r="D4" s="10" t="s">
        <v>16</v>
      </c>
      <c r="E4" s="10">
        <v>16</v>
      </c>
      <c r="F4" s="11">
        <v>8736</v>
      </c>
      <c r="G4" s="12">
        <f>I4/1.13</f>
        <v>0</v>
      </c>
      <c r="H4" s="12">
        <f t="shared" ref="H4:H14" si="0">I4-G4</f>
        <v>0</v>
      </c>
      <c r="I4" s="29">
        <v>0</v>
      </c>
      <c r="J4" s="29">
        <f t="shared" ref="J4:J14" si="1">E4*I4</f>
        <v>0</v>
      </c>
      <c r="K4" s="30" t="s">
        <v>17</v>
      </c>
      <c r="L4" s="10" t="s">
        <v>18</v>
      </c>
    </row>
    <row r="5" ht="101" customHeight="1" spans="1:12">
      <c r="A5" s="9">
        <v>2</v>
      </c>
      <c r="B5" s="10" t="s">
        <v>14</v>
      </c>
      <c r="C5" s="10" t="s">
        <v>19</v>
      </c>
      <c r="D5" s="10" t="s">
        <v>16</v>
      </c>
      <c r="E5" s="10">
        <v>134</v>
      </c>
      <c r="F5" s="11">
        <v>8736</v>
      </c>
      <c r="G5" s="12">
        <f t="shared" ref="G4:G14" si="2">I5/1.13</f>
        <v>0</v>
      </c>
      <c r="H5" s="12">
        <f t="shared" si="0"/>
        <v>0</v>
      </c>
      <c r="I5" s="29">
        <v>0</v>
      </c>
      <c r="J5" s="29">
        <f t="shared" si="1"/>
        <v>0</v>
      </c>
      <c r="K5" s="31"/>
      <c r="L5" s="10" t="s">
        <v>20</v>
      </c>
    </row>
    <row r="6" ht="101" customHeight="1" spans="1:12">
      <c r="A6" s="9">
        <v>3</v>
      </c>
      <c r="B6" s="10" t="s">
        <v>14</v>
      </c>
      <c r="C6" s="10" t="s">
        <v>21</v>
      </c>
      <c r="D6" s="10" t="s">
        <v>16</v>
      </c>
      <c r="E6" s="10">
        <v>69</v>
      </c>
      <c r="F6" s="11">
        <v>8736</v>
      </c>
      <c r="G6" s="12">
        <f t="shared" si="2"/>
        <v>0</v>
      </c>
      <c r="H6" s="12">
        <f t="shared" si="0"/>
        <v>0</v>
      </c>
      <c r="I6" s="29">
        <v>0</v>
      </c>
      <c r="J6" s="29">
        <f t="shared" si="1"/>
        <v>0</v>
      </c>
      <c r="K6" s="31"/>
      <c r="L6" s="10" t="s">
        <v>22</v>
      </c>
    </row>
    <row r="7" ht="101" customHeight="1" spans="1:12">
      <c r="A7" s="9">
        <v>4</v>
      </c>
      <c r="B7" s="10" t="s">
        <v>14</v>
      </c>
      <c r="C7" s="10" t="s">
        <v>23</v>
      </c>
      <c r="D7" s="10" t="s">
        <v>16</v>
      </c>
      <c r="E7" s="10" t="s">
        <v>24</v>
      </c>
      <c r="F7" s="11">
        <v>8736</v>
      </c>
      <c r="G7" s="12">
        <f t="shared" si="2"/>
        <v>0</v>
      </c>
      <c r="H7" s="12">
        <f t="shared" si="0"/>
        <v>0</v>
      </c>
      <c r="I7" s="29">
        <v>0</v>
      </c>
      <c r="J7" s="29">
        <f t="shared" si="1"/>
        <v>0</v>
      </c>
      <c r="K7" s="31"/>
      <c r="L7" s="10" t="s">
        <v>25</v>
      </c>
    </row>
    <row r="8" ht="101" customHeight="1" spans="1:12">
      <c r="A8" s="9">
        <v>5</v>
      </c>
      <c r="B8" s="10" t="s">
        <v>14</v>
      </c>
      <c r="C8" s="10" t="s">
        <v>15</v>
      </c>
      <c r="D8" s="10" t="s">
        <v>16</v>
      </c>
      <c r="E8" s="10">
        <v>54</v>
      </c>
      <c r="F8" s="11">
        <v>8400</v>
      </c>
      <c r="G8" s="12">
        <f t="shared" si="2"/>
        <v>0</v>
      </c>
      <c r="H8" s="12">
        <f t="shared" si="0"/>
        <v>0</v>
      </c>
      <c r="I8" s="29">
        <v>0</v>
      </c>
      <c r="J8" s="29">
        <f t="shared" si="1"/>
        <v>0</v>
      </c>
      <c r="K8" s="31"/>
      <c r="L8" s="10" t="s">
        <v>26</v>
      </c>
    </row>
    <row r="9" ht="101" customHeight="1" spans="1:12">
      <c r="A9" s="9">
        <v>6</v>
      </c>
      <c r="B9" s="10" t="s">
        <v>14</v>
      </c>
      <c r="C9" s="10" t="s">
        <v>27</v>
      </c>
      <c r="D9" s="10" t="s">
        <v>16</v>
      </c>
      <c r="E9" s="10" t="s">
        <v>28</v>
      </c>
      <c r="F9" s="11">
        <v>8400</v>
      </c>
      <c r="G9" s="12">
        <f t="shared" si="2"/>
        <v>0</v>
      </c>
      <c r="H9" s="12">
        <f t="shared" si="0"/>
        <v>0</v>
      </c>
      <c r="I9" s="29">
        <v>0</v>
      </c>
      <c r="J9" s="29">
        <f t="shared" si="1"/>
        <v>0</v>
      </c>
      <c r="K9" s="31"/>
      <c r="L9" s="10" t="s">
        <v>29</v>
      </c>
    </row>
    <row r="10" ht="101" customHeight="1" spans="1:12">
      <c r="A10" s="9">
        <v>7</v>
      </c>
      <c r="B10" s="10" t="s">
        <v>14</v>
      </c>
      <c r="C10" s="10" t="s">
        <v>19</v>
      </c>
      <c r="D10" s="10" t="s">
        <v>16</v>
      </c>
      <c r="E10" s="10">
        <v>113</v>
      </c>
      <c r="F10" s="11">
        <v>8400</v>
      </c>
      <c r="G10" s="12">
        <f t="shared" si="2"/>
        <v>0</v>
      </c>
      <c r="H10" s="12">
        <f t="shared" si="0"/>
        <v>0</v>
      </c>
      <c r="I10" s="29">
        <v>0</v>
      </c>
      <c r="J10" s="29">
        <f t="shared" si="1"/>
        <v>0</v>
      </c>
      <c r="K10" s="31"/>
      <c r="L10" s="10" t="s">
        <v>30</v>
      </c>
    </row>
    <row r="11" ht="101" customHeight="1" spans="1:12">
      <c r="A11" s="9">
        <v>8</v>
      </c>
      <c r="B11" s="10" t="s">
        <v>14</v>
      </c>
      <c r="C11" s="10" t="s">
        <v>31</v>
      </c>
      <c r="D11" s="10" t="s">
        <v>16</v>
      </c>
      <c r="E11" s="10" t="s">
        <v>32</v>
      </c>
      <c r="F11" s="11">
        <v>8400</v>
      </c>
      <c r="G11" s="12">
        <f t="shared" si="2"/>
        <v>0</v>
      </c>
      <c r="H11" s="12">
        <f t="shared" si="0"/>
        <v>0</v>
      </c>
      <c r="I11" s="29">
        <v>0</v>
      </c>
      <c r="J11" s="29">
        <f t="shared" si="1"/>
        <v>0</v>
      </c>
      <c r="K11" s="31"/>
      <c r="L11" s="10" t="s">
        <v>33</v>
      </c>
    </row>
    <row r="12" ht="101" customHeight="1" spans="1:12">
      <c r="A12" s="9">
        <v>9</v>
      </c>
      <c r="B12" s="10" t="s">
        <v>14</v>
      </c>
      <c r="C12" s="10" t="s">
        <v>34</v>
      </c>
      <c r="D12" s="10" t="s">
        <v>16</v>
      </c>
      <c r="E12" s="10">
        <v>15</v>
      </c>
      <c r="F12" s="11">
        <v>8400</v>
      </c>
      <c r="G12" s="12">
        <f t="shared" si="2"/>
        <v>0</v>
      </c>
      <c r="H12" s="12">
        <f t="shared" si="0"/>
        <v>0</v>
      </c>
      <c r="I12" s="29">
        <v>0</v>
      </c>
      <c r="J12" s="29">
        <f t="shared" si="1"/>
        <v>0</v>
      </c>
      <c r="K12" s="31"/>
      <c r="L12" s="10" t="s">
        <v>35</v>
      </c>
    </row>
    <row r="13" ht="101" customHeight="1" spans="1:12">
      <c r="A13" s="9">
        <v>10</v>
      </c>
      <c r="B13" s="10" t="s">
        <v>14</v>
      </c>
      <c r="C13" s="10" t="s">
        <v>21</v>
      </c>
      <c r="D13" s="10" t="s">
        <v>16</v>
      </c>
      <c r="E13" s="10">
        <v>24</v>
      </c>
      <c r="F13" s="11">
        <v>8400</v>
      </c>
      <c r="G13" s="12">
        <f t="shared" si="2"/>
        <v>0</v>
      </c>
      <c r="H13" s="12">
        <f t="shared" si="0"/>
        <v>0</v>
      </c>
      <c r="I13" s="29">
        <v>0</v>
      </c>
      <c r="J13" s="29">
        <f t="shared" si="1"/>
        <v>0</v>
      </c>
      <c r="K13" s="31"/>
      <c r="L13" s="10" t="s">
        <v>36</v>
      </c>
    </row>
    <row r="14" ht="101" customHeight="1" spans="1:12">
      <c r="A14" s="9">
        <v>11</v>
      </c>
      <c r="B14" s="10" t="s">
        <v>14</v>
      </c>
      <c r="C14" s="10" t="s">
        <v>23</v>
      </c>
      <c r="D14" s="10" t="s">
        <v>16</v>
      </c>
      <c r="E14" s="10">
        <v>25</v>
      </c>
      <c r="F14" s="11">
        <v>8400</v>
      </c>
      <c r="G14" s="12">
        <f t="shared" si="2"/>
        <v>0</v>
      </c>
      <c r="H14" s="12">
        <f t="shared" si="0"/>
        <v>0</v>
      </c>
      <c r="I14" s="29">
        <v>0</v>
      </c>
      <c r="J14" s="29">
        <f t="shared" si="1"/>
        <v>0</v>
      </c>
      <c r="K14" s="31"/>
      <c r="L14" s="10" t="s">
        <v>37</v>
      </c>
    </row>
    <row r="15" ht="17" customHeight="1" spans="1:13">
      <c r="A15" s="13"/>
      <c r="B15" s="14" t="s">
        <v>38</v>
      </c>
      <c r="C15" s="15"/>
      <c r="D15" s="16"/>
      <c r="E15" s="17" t="s">
        <v>39</v>
      </c>
      <c r="F15" s="18"/>
      <c r="G15" s="18"/>
      <c r="H15" s="19"/>
      <c r="I15" s="32" t="s">
        <v>40</v>
      </c>
      <c r="J15" s="32"/>
      <c r="K15" s="33"/>
      <c r="L15" s="33"/>
      <c r="M15" s="26"/>
    </row>
    <row r="16" ht="18" customHeight="1" spans="1:12">
      <c r="A16" s="20" t="s">
        <v>41</v>
      </c>
      <c r="B16" s="20"/>
      <c r="C16" s="20"/>
      <c r="D16" s="20"/>
      <c r="E16" s="20"/>
      <c r="F16" s="20"/>
      <c r="G16" s="20"/>
      <c r="H16" s="20"/>
      <c r="I16" s="34" t="s">
        <v>42</v>
      </c>
      <c r="J16" s="34"/>
      <c r="K16" s="34"/>
      <c r="L16" s="34"/>
    </row>
    <row r="17" ht="60" customHeight="1" spans="1:12">
      <c r="A17" s="21" t="s">
        <v>43</v>
      </c>
      <c r="B17" s="21"/>
      <c r="C17" s="21"/>
      <c r="D17" s="21"/>
      <c r="E17" s="21"/>
      <c r="F17" s="21"/>
      <c r="G17" s="21"/>
      <c r="H17" s="21"/>
      <c r="I17" s="34" t="s">
        <v>44</v>
      </c>
      <c r="J17" s="34"/>
      <c r="K17" s="34"/>
      <c r="L17" s="34"/>
    </row>
    <row r="18" ht="32" customHeight="1" spans="1:12">
      <c r="A18" s="22" t="s">
        <v>45</v>
      </c>
      <c r="B18" s="22"/>
      <c r="C18" s="22"/>
      <c r="D18" s="22"/>
      <c r="E18" s="22"/>
      <c r="F18" s="22"/>
      <c r="G18" s="22"/>
      <c r="H18" s="22"/>
      <c r="I18" s="34" t="s">
        <v>46</v>
      </c>
      <c r="J18" s="34"/>
      <c r="K18" s="34"/>
      <c r="L18" s="34"/>
    </row>
    <row r="19" ht="21" customHeight="1" spans="1:12">
      <c r="A19" s="22" t="s">
        <v>47</v>
      </c>
      <c r="B19" s="22"/>
      <c r="C19" s="22"/>
      <c r="D19" s="22"/>
      <c r="E19" s="22"/>
      <c r="F19" s="22"/>
      <c r="G19" s="22"/>
      <c r="H19" s="22"/>
      <c r="I19" s="34" t="s">
        <v>48</v>
      </c>
      <c r="J19" s="34"/>
      <c r="K19" s="34"/>
      <c r="L19" s="34"/>
    </row>
    <row r="20" ht="23" customHeight="1" spans="1:12">
      <c r="A20" s="22"/>
      <c r="B20" s="22"/>
      <c r="C20" s="22"/>
      <c r="D20" s="22"/>
      <c r="E20" s="22"/>
      <c r="F20" s="22"/>
      <c r="G20" s="22"/>
      <c r="H20" s="22"/>
      <c r="I20" s="34" t="s">
        <v>49</v>
      </c>
      <c r="J20" s="34"/>
      <c r="K20" s="34"/>
      <c r="L20" s="34"/>
    </row>
    <row r="21" ht="70" customHeight="1" spans="1:12">
      <c r="A21" s="23" t="s">
        <v>50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35"/>
    </row>
    <row r="22" ht="83" customHeight="1" spans="1:12">
      <c r="A22" s="25" t="s">
        <v>51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7" spans="7:7">
      <c r="G27" s="26"/>
    </row>
  </sheetData>
  <mergeCells count="17">
    <mergeCell ref="A1:L1"/>
    <mergeCell ref="A2:L2"/>
    <mergeCell ref="B15:D15"/>
    <mergeCell ref="E15:H15"/>
    <mergeCell ref="I15:J15"/>
    <mergeCell ref="A16:H16"/>
    <mergeCell ref="I16:L16"/>
    <mergeCell ref="A17:H17"/>
    <mergeCell ref="I17:L17"/>
    <mergeCell ref="A18:H18"/>
    <mergeCell ref="I18:L18"/>
    <mergeCell ref="I19:L19"/>
    <mergeCell ref="I20:L20"/>
    <mergeCell ref="A21:L21"/>
    <mergeCell ref="A22:L22"/>
    <mergeCell ref="K4:K14"/>
    <mergeCell ref="A19:H20"/>
  </mergeCells>
  <printOptions horizontalCentered="1" verticalCentered="1"/>
  <pageMargins left="0.16" right="0.12" top="0.51" bottom="0.71" header="0.24" footer="0.35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QSWZ24104-001包1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-   Champagne</cp:lastModifiedBy>
  <cp:revision>1</cp:revision>
  <dcterms:created xsi:type="dcterms:W3CDTF">1996-12-17T01:32:42Z</dcterms:created>
  <cp:lastPrinted>2014-07-15T08:34:09Z</cp:lastPrinted>
  <dcterms:modified xsi:type="dcterms:W3CDTF">2024-07-31T07:33:04Z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KSORubyTemplateID">
    <vt:lpwstr>10</vt:lpwstr>
  </property>
  <property fmtid="{D5CDD505-2E9C-101B-9397-08002B2CF9AE}" pid="4" name="ICV">
    <vt:lpwstr>29A126886A0C4814A7C46980E9708C46_13</vt:lpwstr>
  </property>
</Properties>
</file>