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8844"/>
  </bookViews>
  <sheets>
    <sheet name="需求清单" sheetId="1" r:id="rId1"/>
    <sheet name="WpsReserved_CellImgList" sheetId="2" state="veryHidden" r:id="rId2"/>
  </sheets>
  <definedNames>
    <definedName name="_xlnm._FilterDatabase" localSheetId="0" hidden="1">需求清单!#REF!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<sst xmlns="http://schemas.openxmlformats.org/spreadsheetml/2006/main" count="215" uniqueCount="103">
  <si>
    <t>附件一：国网青海省电力公司2024年省管产业第5次物资类片区2联合授权市场化项目竞争性谈判采购（采购编号：CY2824SWJ010）</t>
  </si>
  <si>
    <t>计划阶段（项目单位填写）</t>
  </si>
  <si>
    <t>序号</t>
  </si>
  <si>
    <t>招标人</t>
  </si>
  <si>
    <t>需求单位</t>
  </si>
  <si>
    <t>管理单位</t>
  </si>
  <si>
    <t>合同签订主体单位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</si>
  <si>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</si>
  <si>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</si>
  <si>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</si>
  <si>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</si>
  <si>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</si>
  <si>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</si>
  <si>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</si>
  <si>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</si>
  <si>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</si>
  <si>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</si>
  <si>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</si>
  <si>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</si>
  <si>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概算单价（含税元）</t>
  </si>
  <si>
    <t>税率%</t>
  </si>
  <si>
    <t>概算总价（含税元）</t>
  </si>
  <si>
    <t>单项最高限价（不含税元）</t>
  </si>
  <si>
    <t>合计最高限价（不含税元）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</si>
  <si>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</si>
  <si>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</si>
  <si>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</si>
  <si>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</si>
  <si>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</si>
  <si>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</si>
  <si>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</si>
  <si>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</si>
  <si>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</si>
  <si>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</si>
  <si>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</si>
  <si>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</si>
  <si>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</si>
  <si>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技术规范书编号</t>
  </si>
  <si>
    <t>批次号</t>
  </si>
  <si>
    <t>项目电压等级
（35kV及以上/35kV以下）</t>
  </si>
  <si>
    <t>项目来源（主业承揽/外部承揽/自筹）</t>
  </si>
  <si>
    <t>制造商或代理商或经销商</t>
  </si>
  <si>
    <t>注册资本金（万元）</t>
  </si>
  <si>
    <t>业绩要求（不少于）</t>
  </si>
  <si>
    <t>生产设备</t>
  </si>
  <si>
    <t>生产能力</t>
  </si>
  <si>
    <t>青海德坤电力集团有限公司</t>
  </si>
  <si>
    <t>青海瑞丰科技有限公司</t>
  </si>
  <si>
    <t>智慧物资通信电源设备采购</t>
  </si>
  <si>
    <t>001-通信设备</t>
  </si>
  <si>
    <t>包1</t>
  </si>
  <si>
    <t>通信设备</t>
  </si>
  <si>
    <t>通信电源系统</t>
  </si>
  <si>
    <t>直流-48V通信电源成套设备</t>
  </si>
  <si>
    <t>直流-48V通信电源成套设备,30A,100Ah</t>
  </si>
  <si>
    <t>通信电源成套设备</t>
  </si>
  <si>
    <t>套</t>
  </si>
  <si>
    <t>金额报价</t>
  </si>
  <si>
    <t>/</t>
  </si>
  <si>
    <t>买方指定仓库地面交货</t>
  </si>
  <si>
    <t>青海省西宁市</t>
  </si>
  <si>
    <t>合同生效，接甲方通知后30日内</t>
  </si>
  <si>
    <t>具有所投同类配件
累计销售业绩不少
于100万元。注：销
售业绩必须提供对
应的合同和发票复
印件。</t>
  </si>
  <si>
    <t>提供国家认可第三方权威检
验检测机构出具的有效的检
验检测报告。</t>
  </si>
  <si>
    <t>自主签订</t>
  </si>
  <si>
    <t>BAXO-100000001-00075</t>
  </si>
  <si>
    <t>CY2824SWJ010rf</t>
  </si>
  <si>
    <t>35kV以下</t>
  </si>
  <si>
    <t>外部承揽</t>
  </si>
  <si>
    <t>青海万立建设有限公司</t>
  </si>
  <si>
    <t>青海战斗门330千伏变电站主变扩建工程、青南330千伏间隔扩建工程防火板采购</t>
  </si>
  <si>
    <t>002-建筑材料</t>
  </si>
  <si>
    <t>青海战斗门330千伏变电站主变扩建工程防火板采购</t>
  </si>
  <si>
    <t>建筑材料</t>
  </si>
  <si>
    <t>建材</t>
  </si>
  <si>
    <t>防火板</t>
  </si>
  <si>
    <t>DC-A2 δ≥12mm</t>
  </si>
  <si>
    <t>平方米</t>
  </si>
  <si>
    <t>施工现场地面交货</t>
  </si>
  <si>
    <t>德令哈工业园</t>
  </si>
  <si>
    <t>合同生效，接甲方通知后20日内</t>
  </si>
  <si>
    <t>累计销售业绩不少于100万元。注：销售业绩必须提供对应的合同和发票复印件。</t>
  </si>
  <si>
    <t>防火材料应有阻燃性能试验报告</t>
  </si>
  <si>
    <t>BAXM-100000001-00513</t>
  </si>
  <si>
    <t>35kV及以上</t>
  </si>
  <si>
    <t>主业承揽</t>
  </si>
  <si>
    <t>防火砖</t>
  </si>
  <si>
    <t>防火膨胀模块230mmx114mmx65mm</t>
  </si>
  <si>
    <t>块</t>
  </si>
  <si>
    <t>240mmx120mmx55mm</t>
  </si>
  <si>
    <t>青南330千伏间隔扩建工程防火板采购</t>
  </si>
  <si>
    <t>厚度50mm</t>
  </si>
  <si>
    <t>海南塔拉施工现场</t>
  </si>
  <si>
    <t>厚度10mm</t>
  </si>
  <si>
    <t>240mmx120mmx60mm</t>
  </si>
  <si>
    <t>青南330千伏间隔扩建工程防火槽盒采购</t>
  </si>
  <si>
    <t>包2</t>
  </si>
  <si>
    <t>防火槽盒</t>
  </si>
  <si>
    <t>不锈钢防火槽盒200*100*2</t>
  </si>
  <si>
    <t>米</t>
  </si>
  <si>
    <t>累计销售业绩不少于 100 万元。注：
销售业绩必须提供对应的合同和发
票复印件。</t>
  </si>
  <si>
    <t>防火材料应有阻燃性能试验（阻燃性能要
求不低于F2级）报告</t>
  </si>
  <si>
    <t>BAXM-100000001-00514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</si>
</sst>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</cellStyleXfs>
  <cellXfs count="4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关部分" xfId="49"/>
    <cellStyle name="常规_封面_2" xfId="50"/>
    <cellStyle name="常规 6 2" xfId="51"/>
    <cellStyle name="常规_线路部分  工程" xfId="52"/>
    <cellStyle name="常规 6 2 2" xfId="53"/>
    <cellStyle name="常规_13.11.14贡尔里沟村通电工程材料清册" xfId="54"/>
    <cellStyle name="常规 2 2" xfId="55"/>
    <cellStyle name="常规_文六路材料表（新）" xfId="56"/>
    <cellStyle name="Normal" xfId="57"/>
    <cellStyle name="常规_台架变工程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16</xdr:col>
      <xdr:colOff>132714</xdr:colOff>
      <xdr:row>0</xdr:row>
      <xdr:rowOff>0</xdr:rowOff>
    </xdr:from>
    <xdr:ext cx="76200" cy="157479"/>
    <xdr:sp>
      <xdr:nvSpPr>
        <xdr:cNvPr id="2" name="textbox1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3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4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5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6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7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8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9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0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1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2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3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4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5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6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7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8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9" name="textbox1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20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21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22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23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24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25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26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27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28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29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30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31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32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33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34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35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36" name="textbox1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37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38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39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40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41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42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43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44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45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46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47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48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49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50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51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52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53" name="textbox1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54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55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56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57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58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59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60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61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62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63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64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65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66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67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68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69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70" name="textbox1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71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72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73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74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75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76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77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78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79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80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81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82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83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84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85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86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87" name="textbox1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88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89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90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91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92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93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94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95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96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97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98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99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00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01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02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03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04" name="textbox1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05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06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07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08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09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10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11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12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13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14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15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16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17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18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19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20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21" name="textbox1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22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23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24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25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26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27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28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29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30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31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32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33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34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35" name="textbox3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36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0</xdr:row>
      <xdr:rowOff>0</xdr:rowOff>
    </xdr:from>
    <xdr:ext cx="76200" cy="157479"/>
    <xdr:sp>
      <xdr:nvSpPr>
        <xdr:cNvPr id="137" name="textbox2"/>
        <xdr:cNvSpPr txBox="1"/>
      </xdr:nvSpPr>
      <xdr:spPr>
        <a:xfrm>
          <a:off x="10156190" y="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38" name="textbox1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39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40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41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42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43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44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45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46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47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48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49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50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51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52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53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54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55" name="textbox1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56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57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58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59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60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61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62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63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64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65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66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67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68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69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70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71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72" name="textbox1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73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74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75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76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77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78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79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80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81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82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83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84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85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86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87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88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89" name="textbox1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90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91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92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93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94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95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96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97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98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199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200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201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202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203" name="textbox3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204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16</xdr:col>
      <xdr:colOff>132714</xdr:colOff>
      <xdr:row>1</xdr:row>
      <xdr:rowOff>0</xdr:rowOff>
    </xdr:from>
    <xdr:ext cx="76200" cy="157479"/>
    <xdr:sp>
      <xdr:nvSpPr>
        <xdr:cNvPr id="205" name="textbox2"/>
        <xdr:cNvSpPr txBox="1"/>
      </xdr:nvSpPr>
      <xdr:spPr>
        <a:xfrm>
          <a:off x="10156190" y="7747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R12"/>
  <sheetViews>
    <sheetView tabSelected="1" workbookViewId="0">
      <selection activeCell="A1" sqref="A1:AN1"/>
    </sheetView>
  </sheetViews>
  <sheetFormatPr defaultColWidth="9" defaultRowHeight="99" customHeight="1"/>
  <cols>
    <col min="1" max="1" width="4.62962962962963" style="3" customWidth="1"/>
    <col min="2" max="3" width="11.25" style="4" customWidth="1"/>
    <col min="4" max="4" width="7.25" style="4" customWidth="1"/>
    <col min="5" max="7" width="9.12962962962963" style="3" customWidth="1"/>
    <col min="8" max="8" width="4.87962962962963" style="3" customWidth="1"/>
    <col min="9" max="9" width="9.12962962962963" style="3" customWidth="1"/>
    <col min="10" max="10" width="9.5" style="4" customWidth="1"/>
    <col min="11" max="11" width="6.62962962962963" style="4" customWidth="1"/>
    <col min="12" max="12" width="9.5" style="4" customWidth="1"/>
    <col min="13" max="13" width="10" style="4" customWidth="1"/>
    <col min="14" max="14" width="11.3796296296296" style="4" customWidth="1"/>
    <col min="15" max="15" width="17.25" style="4" customWidth="1"/>
    <col min="16" max="16" width="6.12962962962963" style="3" customWidth="1"/>
    <col min="17" max="17" width="5.62962962962963" style="3" customWidth="1"/>
    <col min="18" max="18" width="4.12962962962963" style="5" customWidth="1"/>
    <col min="19" max="19" width="11.25" style="3" hidden="1" customWidth="1"/>
    <col min="20" max="20" width="8.62962962962963" style="3" customWidth="1"/>
    <col min="21" max="21" width="14.8796296296296" style="3" hidden="1" customWidth="1"/>
    <col min="22" max="22" width="8.25" style="3" hidden="1" customWidth="1"/>
    <col min="23" max="23" width="6.25" style="3" hidden="1" customWidth="1"/>
    <col min="24" max="24" width="11.1296296296296" style="3" hidden="1" customWidth="1"/>
    <col min="25" max="25" width="9.62962962962963" style="3" customWidth="1"/>
    <col min="26" max="26" width="5.87962962962963" style="3" customWidth="1"/>
    <col min="27" max="27" width="6.25" style="5" customWidth="1"/>
    <col min="28" max="28" width="10.8796296296296" style="3" customWidth="1"/>
    <col min="29" max="30" width="4.75" style="3" customWidth="1"/>
    <col min="31" max="31" width="8.25" style="3" customWidth="1"/>
    <col min="32" max="32" width="4.75" style="3" customWidth="1"/>
    <col min="33" max="33" width="4.12962962962963" style="3" customWidth="1"/>
    <col min="34" max="35" width="8.25" style="3" customWidth="1"/>
    <col min="36" max="37" width="7.75" style="3" customWidth="1"/>
    <col min="38" max="16384" width="9" style="3"/>
  </cols>
  <sheetData>
    <row r="1" ht="61" customHeight="1" spans="1:4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2"/>
      <c r="S1" s="7"/>
      <c r="T1" s="7"/>
      <c r="U1" s="7"/>
      <c r="V1" s="7"/>
      <c r="W1" s="7"/>
      <c r="X1" s="7"/>
      <c r="Y1" s="7"/>
      <c r="Z1" s="7"/>
      <c r="AA1" s="32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ht="33" customHeight="1" spans="1:4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</row>
    <row r="3" ht="33" customHeight="1" spans="1:44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12" t="s">
        <v>7</v>
      </c>
      <c r="G3" s="13"/>
      <c r="H3" s="12" t="s">
        <v>8</v>
      </c>
      <c r="I3" s="12" t="s">
        <v>9</v>
      </c>
      <c r="J3" s="8" t="s">
        <v>10</v>
      </c>
      <c r="K3" s="8" t="s">
        <v>11</v>
      </c>
      <c r="L3" s="8" t="s">
        <v>12</v>
      </c>
      <c r="M3" s="12" t="s">
        <v>13</v>
      </c>
      <c r="N3" s="12" t="s">
        <v>14</v>
      </c>
      <c r="O3" s="23" t="s">
        <v>15</v>
      </c>
      <c r="P3" s="12" t="s">
        <v>16</v>
      </c>
      <c r="Q3" s="12" t="s">
        <v>17</v>
      </c>
      <c r="R3" s="13" t="s">
        <v>18</v>
      </c>
      <c r="S3" s="23" t="s">
        <v>19</v>
      </c>
      <c r="T3" s="23" t="s">
        <v>20</v>
      </c>
      <c r="U3" s="23" t="s">
        <v>21</v>
      </c>
      <c r="V3" s="23" t="s">
        <v>22</v>
      </c>
      <c r="W3" s="23" t="s">
        <v>23</v>
      </c>
      <c r="X3" s="23" t="s">
        <v>24</v>
      </c>
      <c r="Y3" s="23" t="s">
        <v>25</v>
      </c>
      <c r="Z3" s="12" t="s">
        <v>26</v>
      </c>
      <c r="AA3" s="12" t="s">
        <v>27</v>
      </c>
      <c r="AB3" s="12" t="s">
        <v>28</v>
      </c>
      <c r="AC3" s="35" t="s">
        <v>29</v>
      </c>
      <c r="AD3" s="35"/>
      <c r="AE3" s="35"/>
      <c r="AF3" s="35"/>
      <c r="AG3" s="36"/>
      <c r="AH3" s="13" t="s">
        <v>30</v>
      </c>
      <c r="AI3" s="13" t="s">
        <v>31</v>
      </c>
      <c r="AJ3" s="13" t="s">
        <v>32</v>
      </c>
      <c r="AK3" s="13" t="s">
        <v>33</v>
      </c>
      <c r="AL3" s="13" t="s">
        <v>34</v>
      </c>
      <c r="AM3" s="13" t="s">
        <v>35</v>
      </c>
      <c r="AN3" s="12" t="s">
        <v>36</v>
      </c>
      <c r="AO3" s="23" t="s">
        <v>37</v>
      </c>
      <c r="AP3" s="23" t="s">
        <v>38</v>
      </c>
      <c r="AQ3" s="23" t="s">
        <v>39</v>
      </c>
      <c r="AR3" s="23" t="s">
        <v>40</v>
      </c>
    </row>
    <row r="4" s="1" customFormat="1" ht="33" customHeight="1" spans="1:44">
      <c r="A4" s="8"/>
      <c r="B4" s="14"/>
      <c r="C4" s="8"/>
      <c r="D4" s="10"/>
      <c r="E4" s="15"/>
      <c r="F4" s="12"/>
      <c r="G4" s="16"/>
      <c r="H4" s="12"/>
      <c r="I4" s="12"/>
      <c r="J4" s="8"/>
      <c r="K4" s="8"/>
      <c r="L4" s="8"/>
      <c r="M4" s="12"/>
      <c r="N4" s="12"/>
      <c r="O4" s="23"/>
      <c r="P4" s="12"/>
      <c r="Q4" s="12"/>
      <c r="R4" s="16"/>
      <c r="S4" s="23"/>
      <c r="T4" s="23"/>
      <c r="U4" s="23"/>
      <c r="V4" s="23"/>
      <c r="W4" s="23"/>
      <c r="X4" s="23"/>
      <c r="Y4" s="23"/>
      <c r="Z4" s="12"/>
      <c r="AA4" s="12"/>
      <c r="AB4" s="12"/>
      <c r="AC4" s="36" t="s">
        <v>41</v>
      </c>
      <c r="AD4" s="12" t="s">
        <v>42</v>
      </c>
      <c r="AE4" s="12" t="s">
        <v>43</v>
      </c>
      <c r="AF4" s="12" t="s">
        <v>44</v>
      </c>
      <c r="AG4" s="12" t="s">
        <v>45</v>
      </c>
      <c r="AH4" s="16"/>
      <c r="AI4" s="16"/>
      <c r="AJ4" s="16"/>
      <c r="AK4" s="16"/>
      <c r="AL4" s="16"/>
      <c r="AM4" s="16"/>
      <c r="AN4" s="12"/>
      <c r="AO4" s="23"/>
      <c r="AP4" s="23"/>
      <c r="AQ4" s="23"/>
      <c r="AR4" s="23"/>
    </row>
    <row r="5" s="2" customFormat="1" ht="145" customHeight="1" spans="1:44">
      <c r="A5" s="17">
        <v>1</v>
      </c>
      <c r="B5" s="18" t="s">
        <v>46</v>
      </c>
      <c r="C5" s="18" t="s">
        <v>47</v>
      </c>
      <c r="D5" s="18" t="s">
        <v>46</v>
      </c>
      <c r="E5" s="18" t="s">
        <v>47</v>
      </c>
      <c r="F5" s="18" t="s">
        <v>48</v>
      </c>
      <c r="G5" s="18" t="s">
        <v>49</v>
      </c>
      <c r="H5" s="18" t="s">
        <v>50</v>
      </c>
      <c r="I5" s="18" t="s">
        <v>48</v>
      </c>
      <c r="J5" s="18" t="s">
        <v>51</v>
      </c>
      <c r="K5" s="18" t="s">
        <v>52</v>
      </c>
      <c r="L5" s="18" t="s">
        <v>53</v>
      </c>
      <c r="M5" s="24">
        <v>500102482</v>
      </c>
      <c r="N5" s="18" t="s">
        <v>54</v>
      </c>
      <c r="O5" s="18" t="s">
        <v>55</v>
      </c>
      <c r="P5" s="25">
        <v>1</v>
      </c>
      <c r="Q5" s="18" t="s">
        <v>56</v>
      </c>
      <c r="R5" s="18" t="s">
        <v>57</v>
      </c>
      <c r="S5" s="33">
        <v>62000</v>
      </c>
      <c r="T5" s="18">
        <v>13</v>
      </c>
      <c r="U5" s="33">
        <v>62000</v>
      </c>
      <c r="V5" s="18" t="s">
        <v>58</v>
      </c>
      <c r="W5" s="18" t="s">
        <v>58</v>
      </c>
      <c r="X5" s="33">
        <v>62000</v>
      </c>
      <c r="Y5" s="33">
        <v>960000</v>
      </c>
      <c r="Z5" s="37" t="s">
        <v>59</v>
      </c>
      <c r="AA5" s="37" t="s">
        <v>60</v>
      </c>
      <c r="AB5" s="37" t="s">
        <v>61</v>
      </c>
      <c r="AC5" s="37" t="s">
        <v>41</v>
      </c>
      <c r="AD5" s="37" t="s">
        <v>58</v>
      </c>
      <c r="AE5" s="37" t="s">
        <v>62</v>
      </c>
      <c r="AF5" s="37" t="s">
        <v>58</v>
      </c>
      <c r="AG5" s="37" t="s">
        <v>58</v>
      </c>
      <c r="AH5" s="37" t="s">
        <v>63</v>
      </c>
      <c r="AI5" s="37" t="s">
        <v>58</v>
      </c>
      <c r="AJ5" s="37" t="s">
        <v>58</v>
      </c>
      <c r="AK5" s="37" t="s">
        <v>58</v>
      </c>
      <c r="AL5" s="37" t="s">
        <v>58</v>
      </c>
      <c r="AM5" s="37" t="s">
        <v>64</v>
      </c>
      <c r="AN5" s="18"/>
      <c r="AO5" s="18" t="s">
        <v>65</v>
      </c>
      <c r="AP5" s="18" t="s">
        <v>66</v>
      </c>
      <c r="AQ5" s="18" t="s">
        <v>67</v>
      </c>
      <c r="AR5" s="18" t="s">
        <v>68</v>
      </c>
    </row>
    <row r="6" s="2" customFormat="1" ht="47" customHeight="1" spans="1:44">
      <c r="A6" s="17">
        <v>2</v>
      </c>
      <c r="B6" s="18" t="s">
        <v>46</v>
      </c>
      <c r="C6" s="19" t="s">
        <v>69</v>
      </c>
      <c r="D6" s="19" t="s">
        <v>69</v>
      </c>
      <c r="E6" s="19" t="s">
        <v>69</v>
      </c>
      <c r="F6" s="18" t="s">
        <v>70</v>
      </c>
      <c r="G6" s="20" t="s">
        <v>71</v>
      </c>
      <c r="H6" s="18" t="s">
        <v>50</v>
      </c>
      <c r="I6" s="18" t="s">
        <v>72</v>
      </c>
      <c r="J6" s="26" t="s">
        <v>73</v>
      </c>
      <c r="K6" s="27" t="s">
        <v>74</v>
      </c>
      <c r="L6" s="27" t="s">
        <v>75</v>
      </c>
      <c r="M6" s="28">
        <v>500011662</v>
      </c>
      <c r="N6" s="27" t="s">
        <v>75</v>
      </c>
      <c r="O6" s="18" t="s">
        <v>76</v>
      </c>
      <c r="P6" s="17">
        <v>565.92</v>
      </c>
      <c r="Q6" s="17" t="s">
        <v>77</v>
      </c>
      <c r="R6" s="18" t="s">
        <v>57</v>
      </c>
      <c r="S6" s="17">
        <v>100</v>
      </c>
      <c r="T6" s="17">
        <v>13</v>
      </c>
      <c r="U6" s="34">
        <f t="shared" ref="U6:U11" si="0">S6*P6</f>
        <v>56592</v>
      </c>
      <c r="V6" s="17" t="s">
        <v>58</v>
      </c>
      <c r="W6" s="17" t="s">
        <v>58</v>
      </c>
      <c r="X6" s="17">
        <f t="shared" ref="X6:X11" si="1">U6</f>
        <v>56592</v>
      </c>
      <c r="Y6" s="17">
        <v>92000</v>
      </c>
      <c r="Z6" s="38" t="s">
        <v>78</v>
      </c>
      <c r="AA6" s="18" t="s">
        <v>79</v>
      </c>
      <c r="AB6" s="20" t="s">
        <v>80</v>
      </c>
      <c r="AC6" s="20" t="s">
        <v>41</v>
      </c>
      <c r="AD6" s="20" t="s">
        <v>58</v>
      </c>
      <c r="AE6" s="20" t="s">
        <v>81</v>
      </c>
      <c r="AF6" s="20" t="s">
        <v>58</v>
      </c>
      <c r="AG6" s="20" t="s">
        <v>58</v>
      </c>
      <c r="AH6" s="20" t="s">
        <v>82</v>
      </c>
      <c r="AI6" s="20" t="s">
        <v>58</v>
      </c>
      <c r="AJ6" s="20" t="s">
        <v>58</v>
      </c>
      <c r="AK6" s="20" t="s">
        <v>58</v>
      </c>
      <c r="AL6" s="20" t="s">
        <v>58</v>
      </c>
      <c r="AM6" s="20" t="s">
        <v>64</v>
      </c>
      <c r="AN6" s="20"/>
      <c r="AO6" s="20" t="s">
        <v>83</v>
      </c>
      <c r="AP6" s="20"/>
      <c r="AQ6" s="20" t="s">
        <v>84</v>
      </c>
      <c r="AR6" s="20" t="s">
        <v>85</v>
      </c>
    </row>
    <row r="7" s="2" customFormat="1" ht="47" customHeight="1" spans="1:44">
      <c r="A7" s="17">
        <v>3</v>
      </c>
      <c r="B7" s="18" t="s">
        <v>46</v>
      </c>
      <c r="C7" s="19" t="s">
        <v>69</v>
      </c>
      <c r="D7" s="19" t="s">
        <v>69</v>
      </c>
      <c r="E7" s="19" t="s">
        <v>69</v>
      </c>
      <c r="F7" s="18"/>
      <c r="G7" s="21"/>
      <c r="H7" s="18"/>
      <c r="I7" s="18"/>
      <c r="J7" s="26" t="s">
        <v>73</v>
      </c>
      <c r="K7" s="27" t="s">
        <v>74</v>
      </c>
      <c r="L7" s="17" t="s">
        <v>86</v>
      </c>
      <c r="M7" s="29">
        <v>500011663</v>
      </c>
      <c r="N7" s="30" t="s">
        <v>86</v>
      </c>
      <c r="O7" s="18" t="s">
        <v>87</v>
      </c>
      <c r="P7" s="17">
        <v>2900</v>
      </c>
      <c r="Q7" s="17" t="s">
        <v>88</v>
      </c>
      <c r="R7" s="18" t="s">
        <v>57</v>
      </c>
      <c r="S7" s="17">
        <v>8</v>
      </c>
      <c r="T7" s="17">
        <v>13</v>
      </c>
      <c r="U7" s="34">
        <f t="shared" si="0"/>
        <v>23200</v>
      </c>
      <c r="V7" s="17" t="s">
        <v>58</v>
      </c>
      <c r="W7" s="17" t="s">
        <v>58</v>
      </c>
      <c r="X7" s="17">
        <f t="shared" si="1"/>
        <v>23200</v>
      </c>
      <c r="Y7" s="17"/>
      <c r="Z7" s="39"/>
      <c r="AA7" s="18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</row>
    <row r="8" s="2" customFormat="1" ht="47" customHeight="1" spans="1:44">
      <c r="A8" s="17">
        <v>4</v>
      </c>
      <c r="B8" s="18" t="s">
        <v>46</v>
      </c>
      <c r="C8" s="19" t="s">
        <v>69</v>
      </c>
      <c r="D8" s="19" t="s">
        <v>69</v>
      </c>
      <c r="E8" s="19" t="s">
        <v>69</v>
      </c>
      <c r="F8" s="18"/>
      <c r="G8" s="21"/>
      <c r="H8" s="18"/>
      <c r="I8" s="18"/>
      <c r="J8" s="26" t="s">
        <v>73</v>
      </c>
      <c r="K8" s="27" t="s">
        <v>74</v>
      </c>
      <c r="L8" s="17" t="s">
        <v>86</v>
      </c>
      <c r="M8" s="29">
        <v>500011663</v>
      </c>
      <c r="N8" s="30" t="s">
        <v>86</v>
      </c>
      <c r="O8" s="17" t="s">
        <v>89</v>
      </c>
      <c r="P8" s="17">
        <v>160</v>
      </c>
      <c r="Q8" s="17" t="s">
        <v>88</v>
      </c>
      <c r="R8" s="18" t="s">
        <v>57</v>
      </c>
      <c r="S8" s="17">
        <v>8</v>
      </c>
      <c r="T8" s="17">
        <v>13</v>
      </c>
      <c r="U8" s="34">
        <f t="shared" si="0"/>
        <v>1280</v>
      </c>
      <c r="V8" s="17" t="s">
        <v>58</v>
      </c>
      <c r="W8" s="17" t="s">
        <v>58</v>
      </c>
      <c r="X8" s="17">
        <f t="shared" si="1"/>
        <v>1280</v>
      </c>
      <c r="Y8" s="17"/>
      <c r="Z8" s="39"/>
      <c r="AA8" s="18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</row>
    <row r="9" s="2" customFormat="1" ht="47" customHeight="1" spans="1:44">
      <c r="A9" s="17">
        <v>5</v>
      </c>
      <c r="B9" s="18" t="s">
        <v>46</v>
      </c>
      <c r="C9" s="19" t="s">
        <v>69</v>
      </c>
      <c r="D9" s="19" t="s">
        <v>69</v>
      </c>
      <c r="E9" s="19" t="s">
        <v>69</v>
      </c>
      <c r="F9" s="18"/>
      <c r="G9" s="21"/>
      <c r="H9" s="18"/>
      <c r="I9" s="18" t="s">
        <v>90</v>
      </c>
      <c r="J9" s="26" t="s">
        <v>73</v>
      </c>
      <c r="K9" s="27" t="s">
        <v>74</v>
      </c>
      <c r="L9" s="27" t="s">
        <v>75</v>
      </c>
      <c r="M9" s="28">
        <v>500011662</v>
      </c>
      <c r="N9" s="27" t="s">
        <v>75</v>
      </c>
      <c r="O9" s="17" t="s">
        <v>91</v>
      </c>
      <c r="P9" s="17">
        <v>9.6</v>
      </c>
      <c r="Q9" s="17" t="s">
        <v>77</v>
      </c>
      <c r="R9" s="18" t="s">
        <v>57</v>
      </c>
      <c r="S9" s="17">
        <v>100</v>
      </c>
      <c r="T9" s="17">
        <v>13</v>
      </c>
      <c r="U9" s="34">
        <f t="shared" si="0"/>
        <v>960</v>
      </c>
      <c r="V9" s="17" t="s">
        <v>58</v>
      </c>
      <c r="W9" s="17" t="s">
        <v>58</v>
      </c>
      <c r="X9" s="17">
        <f t="shared" si="1"/>
        <v>960</v>
      </c>
      <c r="Y9" s="17"/>
      <c r="Z9" s="39"/>
      <c r="AA9" s="20" t="s">
        <v>92</v>
      </c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</row>
    <row r="10" s="2" customFormat="1" ht="47" customHeight="1" spans="1:44">
      <c r="A10" s="17">
        <v>6</v>
      </c>
      <c r="B10" s="18" t="s">
        <v>46</v>
      </c>
      <c r="C10" s="19" t="s">
        <v>69</v>
      </c>
      <c r="D10" s="19" t="s">
        <v>69</v>
      </c>
      <c r="E10" s="19" t="s">
        <v>69</v>
      </c>
      <c r="F10" s="18"/>
      <c r="G10" s="21"/>
      <c r="H10" s="18"/>
      <c r="I10" s="18"/>
      <c r="J10" s="26" t="s">
        <v>73</v>
      </c>
      <c r="K10" s="27" t="s">
        <v>74</v>
      </c>
      <c r="L10" s="27" t="s">
        <v>75</v>
      </c>
      <c r="M10" s="28">
        <v>500011663</v>
      </c>
      <c r="N10" s="27" t="s">
        <v>75</v>
      </c>
      <c r="O10" s="17" t="s">
        <v>93</v>
      </c>
      <c r="P10" s="17">
        <v>18</v>
      </c>
      <c r="Q10" s="17" t="s">
        <v>77</v>
      </c>
      <c r="R10" s="18" t="s">
        <v>57</v>
      </c>
      <c r="S10" s="17">
        <v>8</v>
      </c>
      <c r="T10" s="17">
        <v>13</v>
      </c>
      <c r="U10" s="34">
        <f t="shared" si="0"/>
        <v>144</v>
      </c>
      <c r="V10" s="17" t="s">
        <v>58</v>
      </c>
      <c r="W10" s="17" t="s">
        <v>58</v>
      </c>
      <c r="X10" s="17">
        <f t="shared" si="1"/>
        <v>144</v>
      </c>
      <c r="Y10" s="17"/>
      <c r="Z10" s="39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</row>
    <row r="11" s="2" customFormat="1" ht="47" customHeight="1" spans="1:44">
      <c r="A11" s="17">
        <v>7</v>
      </c>
      <c r="B11" s="18" t="s">
        <v>46</v>
      </c>
      <c r="C11" s="19" t="s">
        <v>69</v>
      </c>
      <c r="D11" s="19" t="s">
        <v>69</v>
      </c>
      <c r="E11" s="19" t="s">
        <v>69</v>
      </c>
      <c r="F11" s="18"/>
      <c r="G11" s="21"/>
      <c r="H11" s="18"/>
      <c r="I11" s="18"/>
      <c r="J11" s="26" t="s">
        <v>73</v>
      </c>
      <c r="K11" s="27" t="s">
        <v>74</v>
      </c>
      <c r="L11" s="17" t="s">
        <v>86</v>
      </c>
      <c r="M11" s="29">
        <v>500011663</v>
      </c>
      <c r="N11" s="30" t="s">
        <v>86</v>
      </c>
      <c r="O11" s="17" t="s">
        <v>94</v>
      </c>
      <c r="P11" s="17">
        <v>1228</v>
      </c>
      <c r="Q11" s="17" t="s">
        <v>88</v>
      </c>
      <c r="R11" s="18" t="s">
        <v>57</v>
      </c>
      <c r="S11" s="17">
        <v>8</v>
      </c>
      <c r="T11" s="17">
        <v>13</v>
      </c>
      <c r="U11" s="34">
        <f t="shared" si="0"/>
        <v>9824</v>
      </c>
      <c r="V11" s="17" t="s">
        <v>58</v>
      </c>
      <c r="W11" s="17" t="s">
        <v>58</v>
      </c>
      <c r="X11" s="17">
        <f t="shared" si="1"/>
        <v>9824</v>
      </c>
      <c r="Y11" s="17"/>
      <c r="Z11" s="39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</row>
    <row r="12" s="2" customFormat="1" ht="123" customHeight="1" spans="1:44">
      <c r="A12" s="17">
        <v>8</v>
      </c>
      <c r="B12" s="19" t="s">
        <v>46</v>
      </c>
      <c r="C12" s="19" t="s">
        <v>69</v>
      </c>
      <c r="D12" s="19" t="s">
        <v>69</v>
      </c>
      <c r="E12" s="19" t="s">
        <v>69</v>
      </c>
      <c r="F12" s="19" t="s">
        <v>95</v>
      </c>
      <c r="G12" s="22"/>
      <c r="H12" s="18" t="s">
        <v>96</v>
      </c>
      <c r="I12" s="19" t="s">
        <v>95</v>
      </c>
      <c r="J12" s="31" t="s">
        <v>73</v>
      </c>
      <c r="K12" s="31" t="s">
        <v>74</v>
      </c>
      <c r="L12" s="17" t="s">
        <v>97</v>
      </c>
      <c r="M12" s="31">
        <v>500011664</v>
      </c>
      <c r="N12" s="17" t="s">
        <v>97</v>
      </c>
      <c r="O12" s="18" t="s">
        <v>98</v>
      </c>
      <c r="P12" s="17">
        <v>900</v>
      </c>
      <c r="Q12" s="17" t="s">
        <v>99</v>
      </c>
      <c r="R12" s="18" t="s">
        <v>57</v>
      </c>
      <c r="S12" s="17">
        <v>403</v>
      </c>
      <c r="T12" s="17">
        <v>13</v>
      </c>
      <c r="U12" s="34">
        <v>362700</v>
      </c>
      <c r="V12" s="17" t="s">
        <v>58</v>
      </c>
      <c r="W12" s="17" t="s">
        <v>58</v>
      </c>
      <c r="X12" s="17">
        <v>362700</v>
      </c>
      <c r="Y12" s="33">
        <v>362700</v>
      </c>
      <c r="Z12" s="19" t="s">
        <v>78</v>
      </c>
      <c r="AA12" s="19" t="s">
        <v>92</v>
      </c>
      <c r="AB12" s="19" t="s">
        <v>80</v>
      </c>
      <c r="AC12" s="19" t="s">
        <v>41</v>
      </c>
      <c r="AD12" s="19" t="s">
        <v>58</v>
      </c>
      <c r="AE12" s="19" t="s">
        <v>100</v>
      </c>
      <c r="AF12" s="19" t="s">
        <v>58</v>
      </c>
      <c r="AG12" s="19" t="s">
        <v>58</v>
      </c>
      <c r="AH12" s="19" t="s">
        <v>101</v>
      </c>
      <c r="AI12" s="19" t="s">
        <v>58</v>
      </c>
      <c r="AJ12" s="19" t="s">
        <v>58</v>
      </c>
      <c r="AK12" s="19" t="s">
        <v>58</v>
      </c>
      <c r="AL12" s="19" t="s">
        <v>58</v>
      </c>
      <c r="AM12" s="19" t="s">
        <v>64</v>
      </c>
      <c r="AN12" s="19"/>
      <c r="AO12" s="18" t="s">
        <v>102</v>
      </c>
      <c r="AP12" s="19"/>
      <c r="AQ12" s="18" t="s">
        <v>84</v>
      </c>
      <c r="AR12" s="18" t="s">
        <v>85</v>
      </c>
    </row>
  </sheetData>
  <sheetProtection formatCells="0" insertHyperlinks="0" autoFilter="0"/>
  <mergeCells count="68">
    <mergeCell ref="A1:AN1"/>
    <mergeCell ref="A2:AR2"/>
    <mergeCell ref="AC3:AG3"/>
    <mergeCell ref="A3:A4"/>
    <mergeCell ref="B3:B4"/>
    <mergeCell ref="C3:C4"/>
    <mergeCell ref="D3:D4"/>
    <mergeCell ref="E3:E4"/>
    <mergeCell ref="F3:F4"/>
    <mergeCell ref="F6:F11"/>
    <mergeCell ref="G3:G4"/>
    <mergeCell ref="G6:G12"/>
    <mergeCell ref="H3:H4"/>
    <mergeCell ref="H6:H11"/>
    <mergeCell ref="I3:I4"/>
    <mergeCell ref="I6:I8"/>
    <mergeCell ref="I9:I11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Y6:Y11"/>
    <mergeCell ref="Z3:Z4"/>
    <mergeCell ref="Z6:Z11"/>
    <mergeCell ref="AA3:AA4"/>
    <mergeCell ref="AA6:AA8"/>
    <mergeCell ref="AA9:AA11"/>
    <mergeCell ref="AB3:AB4"/>
    <mergeCell ref="AB6:AB11"/>
    <mergeCell ref="AC6:AC11"/>
    <mergeCell ref="AD6:AD11"/>
    <mergeCell ref="AE6:AE11"/>
    <mergeCell ref="AF6:AF11"/>
    <mergeCell ref="AG6:AG11"/>
    <mergeCell ref="AH3:AH4"/>
    <mergeCell ref="AH6:AH11"/>
    <mergeCell ref="AI3:AI4"/>
    <mergeCell ref="AI6:AI11"/>
    <mergeCell ref="AJ3:AJ4"/>
    <mergeCell ref="AJ6:AJ11"/>
    <mergeCell ref="AK3:AK4"/>
    <mergeCell ref="AK6:AK11"/>
    <mergeCell ref="AL3:AL4"/>
    <mergeCell ref="AL6:AL11"/>
    <mergeCell ref="AM3:AM4"/>
    <mergeCell ref="AM6:AM11"/>
    <mergeCell ref="AN3:AN4"/>
    <mergeCell ref="AN6:AN11"/>
    <mergeCell ref="AO3:AO4"/>
    <mergeCell ref="AO6:AO11"/>
    <mergeCell ref="AP3:AP4"/>
    <mergeCell ref="AP6:AP11"/>
    <mergeCell ref="AQ3:AQ4"/>
    <mergeCell ref="AQ6:AQ11"/>
    <mergeCell ref="AR3:AR4"/>
    <mergeCell ref="AR6:AR11"/>
  </mergeCells>
  <dataValidations count="2">
    <dataValidation type="list" allowBlank="1" showInputMessage="1" showErrorMessage="1" sqref="AN1 AJ13:AJ1048576 AQ2:AQ12">
      <formula1>"35kV及以上,35kV以下"</formula1>
    </dataValidation>
    <dataValidation type="list" allowBlank="1" showInputMessage="1" showErrorMessage="1" sqref="AK13:AK1048576 AR2:AR12">
      <formula1>"主业承揽,外部承揽,自筹"</formula1>
    </dataValidation>
  </dataValidations>
  <pageMargins left="0.196527777777778" right="0.118055555555556" top="1" bottom="1" header="0.511805555555556" footer="0.511805555555556"/>
  <pageSetup paperSize="9" scale="1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需求清单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2022-10-21T16:22:00Z</dcterms:created>
  <dcterms:modified xsi:type="dcterms:W3CDTF">2024-09-24T01:05:00Z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1F33C829D39E4A51A182C6648EA5996D_13</vt:lpwstr>
  </property>
</Properties>
</file>