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60" windowHeight="8844"/>
  </bookViews>
  <sheets>
    <sheet name="需求清单" sheetId="4" r:id="rId1"/>
    <sheet name="WpsReserved_CellImgList" sheetId="2" state="very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<sst xmlns="http://schemas.openxmlformats.org/spreadsheetml/2006/main" count="181" uniqueCount="78">
  <si>
    <t>附件1</t>
  </si>
  <si>
    <t>青海万立建设有限公司2025年第4次物资类竞争性谈判采购项目（采购编号：WLWZJT2504）</t>
  </si>
  <si>
    <t>序号</t>
  </si>
  <si>
    <t>招标人</t>
  </si>
  <si>
    <t>需求单位</t>
  </si>
  <si>
    <t>管理单位</t>
  </si>
  <si>
    <t>合同签订主体单位</t>
  </si>
  <si>
    <t>分标编号</t>
  </si>
  <si>
    <t>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</si>
  <si>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</si>
  <si>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</si>
  <si>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</si>
  <si>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</si>
  <si>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</si>
  <si>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</si>
  <si>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</si>
  <si>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</si>
  <si>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需求数量</t>
  </si>
  <si>
    <t>计量单位</t>
  </si>
  <si>
    <t>报价方式</t>
  </si>
  <si>
    <t>税率%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</si>
  <si>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</si>
  <si>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</si>
  <si>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</si>
  <si>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</si>
  <si>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</si>
  <si>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</si>
  <si>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</si>
  <si>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</si>
  <si>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</si>
  <si>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</si>
  <si>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</si>
  <si>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</si>
  <si>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技术规范书编号</t>
  </si>
  <si>
    <t>备注</t>
  </si>
  <si>
    <t>制造商或代理商或经销商</t>
  </si>
  <si>
    <t>注册资本金（万元）</t>
  </si>
  <si>
    <t>业绩要求（不少于）</t>
  </si>
  <si>
    <t>生产设备</t>
  </si>
  <si>
    <t>生产能力</t>
  </si>
  <si>
    <t>青海万立建设有限公司</t>
  </si>
  <si>
    <t>001</t>
  </si>
  <si>
    <t>建筑材料</t>
  </si>
  <si>
    <t>当江荣~亚陇I、II回330kV线路工程I标玻璃钢采购</t>
  </si>
  <si>
    <t>包1</t>
  </si>
  <si>
    <t>建材</t>
  </si>
  <si>
    <t>玻璃钢</t>
  </si>
  <si>
    <t>1（具体需求数量及品类详见技术规范书、报价单）</t>
  </si>
  <si>
    <t>批</t>
  </si>
  <si>
    <t>金额报价（报价单）</t>
  </si>
  <si>
    <t>/</t>
  </si>
  <si>
    <t>施工现场地面交货</t>
  </si>
  <si>
    <t>青海省玉树州玉树市上拉秀乡、隆宝镇</t>
  </si>
  <si>
    <t>合同生效，接甲方通知后20日内</t>
  </si>
  <si>
    <t>制造商或经销商</t>
  </si>
  <si>
    <t>近三年类同类产品的销售业绩不少于一项；注：销售业绩必须提供对应的合同和发票复印件。</t>
  </si>
  <si>
    <t>自主签订</t>
  </si>
  <si>
    <t>BJ1Q-500011654-00001</t>
  </si>
  <si>
    <t>供应商报价明细表按技术规范书附件-报价单完成</t>
  </si>
  <si>
    <t>当江荣~亚陇I、II回330kV线路工程I标棕垫采购</t>
  </si>
  <si>
    <t>包2</t>
  </si>
  <si>
    <t>棕垫</t>
  </si>
  <si>
    <t>棕垫1m*2m*3cm</t>
  </si>
  <si>
    <t>张</t>
  </si>
  <si>
    <t xml:space="preserve"> BJ1Q-500164124-00001</t>
  </si>
  <si>
    <t>当江荣~亚陇I、II回330kV线路工程1队、2队水泥采购采购</t>
  </si>
  <si>
    <t>包3</t>
  </si>
  <si>
    <t>水泥</t>
  </si>
  <si>
    <t>500011640</t>
  </si>
  <si>
    <t>水泥,425</t>
  </si>
  <si>
    <t>kg</t>
  </si>
  <si>
    <t>BJ1Q-500011640-00001</t>
  </si>
  <si>
    <t>当江荣~亚陇I、II回330kV线路工程3队、4队水泥采购</t>
  </si>
  <si>
    <t>包4</t>
  </si>
  <si>
    <t>BJ1Q-500011640-00002</t>
  </si>
  <si>
    <t>当江荣~亚陇I、II回330kV线路工程5队水泥、添加剂采购</t>
  </si>
  <si>
    <t>包5</t>
  </si>
  <si>
    <t>BJ1Q-500011640-00003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</si>
</sst>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  <xf numFmtId="0" fontId="28" fillId="0" borderId="0">
      <alignment vertical="center"/>
    </xf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51"/>
  <sheetViews>
    <sheetView tabSelected="1" view="pageBreakPreview" zoomScale="55" zoomScaleNormal="85" topLeftCell="E1" workbookViewId="0">
      <selection activeCell="AJ5" sqref="AJ5:AJ9"/>
    </sheetView>
  </sheetViews>
  <sheetFormatPr defaultColWidth="9" defaultRowHeight="14.4"/>
  <cols>
    <col min="7" max="7" width="11.8981481481481" customWidth="1"/>
    <col min="8" max="8" width="11" customWidth="1"/>
    <col min="9" max="9" width="9" style="6"/>
    <col min="10" max="10" width="11.75" customWidth="1"/>
    <col min="11" max="11" width="9.37037037037037"/>
    <col min="12" max="12" width="10.3703703703704"/>
    <col min="14" max="14" width="14.537037037037" customWidth="1"/>
    <col min="15" max="15" width="15.537037037037" customWidth="1"/>
    <col min="16" max="16" width="15.8518518518519" customWidth="1"/>
    <col min="17" max="17" width="9" style="6"/>
    <col min="18" max="18" width="22.6388888888889" customWidth="1"/>
    <col min="21" max="21" width="11.5462962962963"/>
    <col min="27" max="27" width="20.3148148148148" customWidth="1"/>
    <col min="35" max="36" width="13.2222222222222" customWidth="1"/>
    <col min="37" max="37" width="16.537037037037" customWidth="1"/>
  </cols>
  <sheetData>
    <row r="1" s="1" customFormat="1" ht="21" customHeight="1" spans="1:3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4"/>
      <c r="V1" s="24"/>
      <c r="W1" s="24"/>
      <c r="X1" s="24"/>
      <c r="Y1" s="24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="2" customFormat="1" ht="46" customHeight="1" spans="1:3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="3" customFormat="1" ht="51" customHeight="1" spans="1:37">
      <c r="A3" s="10" t="s">
        <v>2</v>
      </c>
      <c r="B3" s="11" t="s">
        <v>3</v>
      </c>
      <c r="C3" s="10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 t="s">
        <v>10</v>
      </c>
      <c r="J3" s="14" t="s">
        <v>11</v>
      </c>
      <c r="K3" s="10" t="s">
        <v>12</v>
      </c>
      <c r="L3" s="10" t="s">
        <v>13</v>
      </c>
      <c r="M3" s="10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25" t="s">
        <v>19</v>
      </c>
      <c r="S3" s="26" t="s">
        <v>20</v>
      </c>
      <c r="T3" s="26" t="s">
        <v>21</v>
      </c>
      <c r="U3" s="26" t="s">
        <v>22</v>
      </c>
      <c r="V3" s="14" t="s">
        <v>23</v>
      </c>
      <c r="W3" s="14" t="s">
        <v>24</v>
      </c>
      <c r="X3" s="14" t="s">
        <v>25</v>
      </c>
      <c r="Y3" s="31" t="s">
        <v>26</v>
      </c>
      <c r="Z3" s="31"/>
      <c r="AA3" s="31"/>
      <c r="AB3" s="31"/>
      <c r="AC3" s="32"/>
      <c r="AD3" s="25" t="s">
        <v>27</v>
      </c>
      <c r="AE3" s="25" t="s">
        <v>28</v>
      </c>
      <c r="AF3" s="25" t="s">
        <v>29</v>
      </c>
      <c r="AG3" s="25" t="s">
        <v>30</v>
      </c>
      <c r="AH3" s="25" t="s">
        <v>31</v>
      </c>
      <c r="AI3" s="25" t="s">
        <v>32</v>
      </c>
      <c r="AJ3" s="26" t="s">
        <v>33</v>
      </c>
      <c r="AK3" s="14" t="s">
        <v>34</v>
      </c>
    </row>
    <row r="4" s="4" customFormat="1" ht="79" customHeight="1" spans="1:37">
      <c r="A4" s="10"/>
      <c r="B4" s="15"/>
      <c r="C4" s="10"/>
      <c r="D4" s="12"/>
      <c r="E4" s="16"/>
      <c r="F4" s="16"/>
      <c r="G4" s="16"/>
      <c r="H4" s="14"/>
      <c r="I4" s="14"/>
      <c r="J4" s="14"/>
      <c r="K4" s="10"/>
      <c r="L4" s="10"/>
      <c r="M4" s="10"/>
      <c r="N4" s="14"/>
      <c r="O4" s="14"/>
      <c r="P4" s="14"/>
      <c r="Q4" s="14"/>
      <c r="R4" s="27"/>
      <c r="S4" s="26"/>
      <c r="T4" s="26"/>
      <c r="U4" s="26"/>
      <c r="V4" s="14"/>
      <c r="W4" s="14"/>
      <c r="X4" s="14"/>
      <c r="Y4" s="32" t="s">
        <v>35</v>
      </c>
      <c r="Z4" s="14" t="s">
        <v>36</v>
      </c>
      <c r="AA4" s="14" t="s">
        <v>37</v>
      </c>
      <c r="AB4" s="14" t="s">
        <v>38</v>
      </c>
      <c r="AC4" s="14" t="s">
        <v>39</v>
      </c>
      <c r="AD4" s="27"/>
      <c r="AE4" s="27"/>
      <c r="AF4" s="27"/>
      <c r="AG4" s="27"/>
      <c r="AH4" s="27"/>
      <c r="AI4" s="27"/>
      <c r="AJ4" s="26"/>
      <c r="AK4" s="14"/>
    </row>
    <row r="5" s="5" customFormat="1" ht="120" customHeight="1" spans="1:37">
      <c r="A5" s="17">
        <v>1</v>
      </c>
      <c r="B5" s="18" t="s">
        <v>40</v>
      </c>
      <c r="C5" s="18" t="s">
        <v>40</v>
      </c>
      <c r="D5" s="18" t="s">
        <v>40</v>
      </c>
      <c r="E5" s="18" t="s">
        <v>40</v>
      </c>
      <c r="F5" s="33" t="s">
        <v>41</v>
      </c>
      <c r="G5" s="18" t="s">
        <v>42</v>
      </c>
      <c r="H5" s="19" t="s">
        <v>43</v>
      </c>
      <c r="I5" s="22" t="s">
        <v>44</v>
      </c>
      <c r="J5" s="19" t="s">
        <v>43</v>
      </c>
      <c r="K5" s="17" t="s">
        <v>42</v>
      </c>
      <c r="L5" s="17" t="s">
        <v>45</v>
      </c>
      <c r="M5" s="23" t="s">
        <v>46</v>
      </c>
      <c r="N5" s="23">
        <v>500011654</v>
      </c>
      <c r="O5" s="17" t="s">
        <v>46</v>
      </c>
      <c r="P5" s="22" t="s">
        <v>47</v>
      </c>
      <c r="Q5" s="17" t="s">
        <v>48</v>
      </c>
      <c r="R5" s="22" t="s">
        <v>49</v>
      </c>
      <c r="S5" s="17">
        <v>13</v>
      </c>
      <c r="T5" s="22" t="s">
        <v>50</v>
      </c>
      <c r="U5" s="28">
        <v>429105.92</v>
      </c>
      <c r="V5" s="22" t="s">
        <v>51</v>
      </c>
      <c r="W5" s="22" t="s">
        <v>52</v>
      </c>
      <c r="X5" s="22" t="s">
        <v>53</v>
      </c>
      <c r="Y5" s="22" t="s">
        <v>54</v>
      </c>
      <c r="Z5" s="22" t="s">
        <v>50</v>
      </c>
      <c r="AA5" s="22" t="s">
        <v>55</v>
      </c>
      <c r="AB5" s="22" t="s">
        <v>50</v>
      </c>
      <c r="AC5" s="22" t="s">
        <v>50</v>
      </c>
      <c r="AD5" s="22" t="s">
        <v>50</v>
      </c>
      <c r="AE5" s="22" t="s">
        <v>50</v>
      </c>
      <c r="AF5" s="22" t="s">
        <v>50</v>
      </c>
      <c r="AG5" s="22" t="s">
        <v>50</v>
      </c>
      <c r="AH5" s="22" t="s">
        <v>50</v>
      </c>
      <c r="AI5" s="22" t="s">
        <v>56</v>
      </c>
      <c r="AJ5" s="19" t="s">
        <v>57</v>
      </c>
      <c r="AK5" s="19" t="s">
        <v>58</v>
      </c>
    </row>
    <row r="6" s="5" customFormat="1" ht="111" customHeight="1" spans="1:37">
      <c r="A6" s="17">
        <v>2</v>
      </c>
      <c r="B6" s="20"/>
      <c r="C6" s="20"/>
      <c r="D6" s="20"/>
      <c r="E6" s="20"/>
      <c r="F6" s="20"/>
      <c r="G6" s="20"/>
      <c r="H6" s="19" t="s">
        <v>59</v>
      </c>
      <c r="I6" s="22" t="s">
        <v>60</v>
      </c>
      <c r="J6" s="19" t="s">
        <v>59</v>
      </c>
      <c r="K6" s="17" t="s">
        <v>42</v>
      </c>
      <c r="L6" s="17" t="s">
        <v>45</v>
      </c>
      <c r="M6" s="17" t="s">
        <v>61</v>
      </c>
      <c r="N6" s="23">
        <v>500164124</v>
      </c>
      <c r="O6" s="19" t="s">
        <v>62</v>
      </c>
      <c r="P6" s="17">
        <v>4000</v>
      </c>
      <c r="Q6" s="17" t="s">
        <v>63</v>
      </c>
      <c r="R6" s="22" t="s">
        <v>49</v>
      </c>
      <c r="S6" s="17">
        <v>13</v>
      </c>
      <c r="T6" s="22" t="s">
        <v>50</v>
      </c>
      <c r="U6" s="17">
        <v>240000</v>
      </c>
      <c r="V6" s="22" t="s">
        <v>51</v>
      </c>
      <c r="W6" s="22" t="s">
        <v>52</v>
      </c>
      <c r="X6" s="22" t="s">
        <v>53</v>
      </c>
      <c r="Y6" s="22" t="s">
        <v>54</v>
      </c>
      <c r="Z6" s="22" t="s">
        <v>50</v>
      </c>
      <c r="AA6" s="22" t="s">
        <v>55</v>
      </c>
      <c r="AB6" s="22" t="s">
        <v>50</v>
      </c>
      <c r="AC6" s="22" t="s">
        <v>50</v>
      </c>
      <c r="AD6" s="22" t="s">
        <v>50</v>
      </c>
      <c r="AE6" s="22" t="s">
        <v>50</v>
      </c>
      <c r="AF6" s="22" t="s">
        <v>50</v>
      </c>
      <c r="AG6" s="22" t="s">
        <v>50</v>
      </c>
      <c r="AH6" s="22" t="s">
        <v>50</v>
      </c>
      <c r="AI6" s="22" t="s">
        <v>56</v>
      </c>
      <c r="AJ6" s="19" t="s">
        <v>64</v>
      </c>
      <c r="AK6" s="19" t="s">
        <v>58</v>
      </c>
    </row>
    <row r="7" s="5" customFormat="1" ht="120" customHeight="1" spans="1:37">
      <c r="A7" s="17">
        <v>3</v>
      </c>
      <c r="B7" s="20"/>
      <c r="C7" s="20"/>
      <c r="D7" s="20"/>
      <c r="E7" s="20"/>
      <c r="F7" s="20"/>
      <c r="G7" s="20"/>
      <c r="H7" s="19" t="s">
        <v>65</v>
      </c>
      <c r="I7" s="22" t="s">
        <v>66</v>
      </c>
      <c r="J7" s="19" t="s">
        <v>65</v>
      </c>
      <c r="K7" s="17" t="s">
        <v>42</v>
      </c>
      <c r="L7" s="17" t="s">
        <v>45</v>
      </c>
      <c r="M7" s="17" t="s">
        <v>67</v>
      </c>
      <c r="N7" s="17" t="s">
        <v>68</v>
      </c>
      <c r="O7" s="17" t="s">
        <v>69</v>
      </c>
      <c r="P7" s="6">
        <v>1627560</v>
      </c>
      <c r="Q7" s="17" t="s">
        <v>70</v>
      </c>
      <c r="R7" s="22" t="s">
        <v>49</v>
      </c>
      <c r="S7" s="17">
        <v>13</v>
      </c>
      <c r="T7" s="22" t="s">
        <v>50</v>
      </c>
      <c r="U7" s="17">
        <v>1009087.2</v>
      </c>
      <c r="V7" s="22" t="s">
        <v>51</v>
      </c>
      <c r="W7" s="22" t="s">
        <v>52</v>
      </c>
      <c r="X7" s="22" t="s">
        <v>53</v>
      </c>
      <c r="Y7" s="22" t="s">
        <v>54</v>
      </c>
      <c r="Z7" s="22" t="s">
        <v>50</v>
      </c>
      <c r="AA7" s="22" t="s">
        <v>55</v>
      </c>
      <c r="AB7" s="22" t="s">
        <v>50</v>
      </c>
      <c r="AC7" s="22" t="s">
        <v>50</v>
      </c>
      <c r="AD7" s="22" t="s">
        <v>50</v>
      </c>
      <c r="AE7" s="22" t="s">
        <v>50</v>
      </c>
      <c r="AF7" s="22" t="s">
        <v>50</v>
      </c>
      <c r="AG7" s="22" t="s">
        <v>50</v>
      </c>
      <c r="AH7" s="22" t="s">
        <v>50</v>
      </c>
      <c r="AI7" s="22" t="s">
        <v>56</v>
      </c>
      <c r="AJ7" s="19" t="s">
        <v>71</v>
      </c>
      <c r="AK7" s="19" t="s">
        <v>58</v>
      </c>
    </row>
    <row r="8" s="5" customFormat="1" ht="120" customHeight="1" spans="1:37">
      <c r="A8" s="17">
        <v>4</v>
      </c>
      <c r="B8" s="20"/>
      <c r="C8" s="20"/>
      <c r="D8" s="20"/>
      <c r="E8" s="20"/>
      <c r="F8" s="20"/>
      <c r="G8" s="20"/>
      <c r="H8" s="19" t="s">
        <v>72</v>
      </c>
      <c r="I8" s="22" t="s">
        <v>73</v>
      </c>
      <c r="J8" s="19" t="s">
        <v>72</v>
      </c>
      <c r="K8" s="17" t="s">
        <v>42</v>
      </c>
      <c r="L8" s="17" t="s">
        <v>45</v>
      </c>
      <c r="M8" s="17" t="s">
        <v>67</v>
      </c>
      <c r="N8" s="17" t="s">
        <v>68</v>
      </c>
      <c r="O8" s="17" t="s">
        <v>69</v>
      </c>
      <c r="P8" s="17">
        <v>2082130</v>
      </c>
      <c r="Q8" s="17" t="s">
        <v>70</v>
      </c>
      <c r="R8" s="22" t="s">
        <v>49</v>
      </c>
      <c r="S8" s="17">
        <v>13</v>
      </c>
      <c r="T8" s="22" t="s">
        <v>50</v>
      </c>
      <c r="U8" s="17">
        <v>1290920.6</v>
      </c>
      <c r="V8" s="22" t="s">
        <v>51</v>
      </c>
      <c r="W8" s="22" t="s">
        <v>52</v>
      </c>
      <c r="X8" s="22" t="s">
        <v>53</v>
      </c>
      <c r="Y8" s="22" t="s">
        <v>54</v>
      </c>
      <c r="Z8" s="22" t="s">
        <v>50</v>
      </c>
      <c r="AA8" s="22" t="s">
        <v>55</v>
      </c>
      <c r="AB8" s="22" t="s">
        <v>50</v>
      </c>
      <c r="AC8" s="22" t="s">
        <v>50</v>
      </c>
      <c r="AD8" s="22" t="s">
        <v>50</v>
      </c>
      <c r="AE8" s="22" t="s">
        <v>50</v>
      </c>
      <c r="AF8" s="22" t="s">
        <v>50</v>
      </c>
      <c r="AG8" s="22" t="s">
        <v>50</v>
      </c>
      <c r="AH8" s="22" t="s">
        <v>50</v>
      </c>
      <c r="AI8" s="22" t="s">
        <v>56</v>
      </c>
      <c r="AJ8" s="19" t="s">
        <v>74</v>
      </c>
      <c r="AK8" s="19" t="s">
        <v>58</v>
      </c>
    </row>
    <row r="9" s="5" customFormat="1" ht="120" customHeight="1" spans="1:37">
      <c r="A9" s="17">
        <v>5</v>
      </c>
      <c r="B9" s="21"/>
      <c r="C9" s="21"/>
      <c r="D9" s="21"/>
      <c r="E9" s="21"/>
      <c r="F9" s="21"/>
      <c r="G9" s="21"/>
      <c r="H9" s="19" t="s">
        <v>75</v>
      </c>
      <c r="I9" s="22" t="s">
        <v>76</v>
      </c>
      <c r="J9" s="19" t="s">
        <v>75</v>
      </c>
      <c r="K9" s="17" t="s">
        <v>42</v>
      </c>
      <c r="L9" s="17" t="s">
        <v>45</v>
      </c>
      <c r="M9" s="17" t="s">
        <v>67</v>
      </c>
      <c r="N9" s="17" t="s">
        <v>68</v>
      </c>
      <c r="O9" s="17" t="s">
        <v>69</v>
      </c>
      <c r="P9" s="22" t="s">
        <v>47</v>
      </c>
      <c r="Q9" s="17" t="s">
        <v>48</v>
      </c>
      <c r="R9" s="22" t="s">
        <v>49</v>
      </c>
      <c r="S9" s="17">
        <v>13</v>
      </c>
      <c r="T9" s="22" t="s">
        <v>50</v>
      </c>
      <c r="U9" s="17">
        <v>856168.5</v>
      </c>
      <c r="V9" s="22" t="s">
        <v>51</v>
      </c>
      <c r="W9" s="22" t="s">
        <v>52</v>
      </c>
      <c r="X9" s="22" t="s">
        <v>53</v>
      </c>
      <c r="Y9" s="22" t="s">
        <v>54</v>
      </c>
      <c r="Z9" s="22" t="s">
        <v>50</v>
      </c>
      <c r="AA9" s="22" t="s">
        <v>55</v>
      </c>
      <c r="AB9" s="22" t="s">
        <v>50</v>
      </c>
      <c r="AC9" s="22" t="s">
        <v>50</v>
      </c>
      <c r="AD9" s="22" t="s">
        <v>50</v>
      </c>
      <c r="AE9" s="22" t="s">
        <v>50</v>
      </c>
      <c r="AF9" s="22" t="s">
        <v>50</v>
      </c>
      <c r="AG9" s="22" t="s">
        <v>50</v>
      </c>
      <c r="AH9" s="22" t="s">
        <v>50</v>
      </c>
      <c r="AI9" s="22" t="s">
        <v>56</v>
      </c>
      <c r="AJ9" s="19" t="s">
        <v>77</v>
      </c>
      <c r="AK9" s="19" t="s">
        <v>58</v>
      </c>
    </row>
    <row r="40" spans="11:15">
      <c r="K40">
        <f>1151.28+476.28</f>
        <v>1627.56</v>
      </c>
      <c r="L40">
        <f>K40*620</f>
        <v>1009087.2</v>
      </c>
      <c r="N40">
        <f>1149.31+932.82</f>
        <v>2082.13</v>
      </c>
      <c r="O40">
        <f>N40*620</f>
        <v>1290920.6</v>
      </c>
    </row>
    <row r="46" spans="11:11">
      <c r="K46">
        <f>161.603+636.486+542.867</f>
        <v>1340.956</v>
      </c>
    </row>
    <row r="51" ht="15.6" spans="17:18">
      <c r="Q51" s="29">
        <v>856168.5</v>
      </c>
      <c r="R51" s="30"/>
    </row>
  </sheetData>
  <mergeCells count="42">
    <mergeCell ref="A1:AK1"/>
    <mergeCell ref="A2:AK2"/>
    <mergeCell ref="Y3:AC3"/>
    <mergeCell ref="Q51:R51"/>
    <mergeCell ref="A3:A4"/>
    <mergeCell ref="B3:B4"/>
    <mergeCell ref="B5:B9"/>
    <mergeCell ref="C3:C4"/>
    <mergeCell ref="C5:C9"/>
    <mergeCell ref="D3:D4"/>
    <mergeCell ref="D5:D9"/>
    <mergeCell ref="E3:E4"/>
    <mergeCell ref="E5:E9"/>
    <mergeCell ref="F3:F4"/>
    <mergeCell ref="F5:F9"/>
    <mergeCell ref="G3:G4"/>
    <mergeCell ref="G5:G9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AD3:AD4"/>
    <mergeCell ref="AE3:AE4"/>
    <mergeCell ref="AF3:AF4"/>
    <mergeCell ref="AG3:AG4"/>
    <mergeCell ref="AH3:AH4"/>
    <mergeCell ref="AI3:AI4"/>
    <mergeCell ref="AJ3:AJ4"/>
    <mergeCell ref="AK3:AK4"/>
  </mergeCells>
  <pageMargins left="0.196527777777778" right="0" top="1" bottom="1" header="0" footer="0"/>
  <pageSetup paperSize="9" scale="3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</cp:lastModifiedBy>
  <dcterms:created xsi:type="dcterms:W3CDTF">2022-10-21T16:22:00Z</dcterms:created>
  <dcterms:modified xsi:type="dcterms:W3CDTF">2025-08-18T01:32:00Z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176A52BB98C6439FA27B2CF59FB665B6_13</vt:lpwstr>
  </property>
</Properties>
</file>