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185" windowHeight="12615"/>
  </bookViews>
  <sheets>
    <sheet name="需求一览表" sheetId="3" r:id="rId1"/>
  </sheets>
  <definedNames>
    <definedName name="_xlnm._FilterDatabase" localSheetId="0" hidden="1">需求一览表!$A$1:$AI$27</definedName>
    <definedName name="_xlnm.Print_Titles" localSheetId="0">需求一览表!$1:$3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<sst xmlns="http://schemas.openxmlformats.org/spreadsheetml/2006/main" count="626" uniqueCount="225">
  <si>
    <t>附件1：国网青海省电力公司2026年原集体企业和子公司物资第四次公开招标采购（招标编号：CY2826JW04）招标需求一览表</t>
  </si>
  <si>
    <t>序号</t>
  </si>
  <si>
    <t>招标人</t>
  </si>
  <si>
    <t>需求单位</t>
  </si>
  <si>
    <t>管理单位</t>
  </si>
  <si>
    <t>合同签订主体单位</t>
  </si>
  <si>
    <t>主管部门</t>
  </si>
  <si>
    <t>分标编号分标名称</t>
  </si>
  <si>
    <t>包名称</t>
  </si>
  <si>
    <t>包号</t>
  </si>
  <si>
    <t>项目名称</t>
  </si>
  <si>
    <t>大类描述</t>
  </si>
  <si>
    <t>中类描述</t>
  </si>
  <si>
    <t>小类描述</t>
  </si>
  <si>
    <t>物料编码</t>
  </si>
  <si>
    <t>物料描述</t>
  </si>
  <si>
    <t>需求数量</t>
  </si>
  <si>
    <t>计量单位</t>
  </si>
  <si>
    <t>单项最高限价（含税元）</t>
  </si>
  <si>
    <t>分项合计最高限价（含税元）</t>
  </si>
  <si>
    <t>合计最高限价（含税元）</t>
  </si>
  <si>
    <t>交货方式</t>
  </si>
  <si>
    <t>交货地点</t>
  </si>
  <si>
    <t>交货时间（首批）</t>
  </si>
  <si>
    <t>交货时间（最后一批）</t>
  </si>
  <si>
    <t>资质业绩要求</t>
  </si>
  <si>
    <t>试验鉴定报告、型式试验报告</t>
  </si>
  <si>
    <t>试验设备</t>
  </si>
  <si>
    <t>认证证书</t>
  </si>
  <si>
    <t>生产许可证或检测合格证(入网许可证)/其他资质要求</t>
  </si>
  <si>
    <t>其他补充要求</t>
  </si>
  <si>
    <t>备注</t>
  </si>
  <si>
    <t>技术规范书编号</t>
  </si>
  <si>
    <t>可接受的投标主体</t>
  </si>
  <si>
    <t>业绩要求
（不少于）</t>
  </si>
  <si>
    <t>生产设备（必要装备）</t>
  </si>
  <si>
    <t>生产能力（关键岗位人员）</t>
  </si>
  <si>
    <t>国网青海省电力公司</t>
  </si>
  <si>
    <t>青海德坤电力集团有限公司企业服务分公司</t>
  </si>
  <si>
    <t>后勤部</t>
  </si>
  <si>
    <t>001-医疗器械</t>
  </si>
  <si>
    <t>青海德坤电力集团有限公司企业服务分公司2026年牙科X射线机、中医经络检测仪、人体电阻抗测量仪、热断层扫描系统购置</t>
  </si>
  <si>
    <t>包1</t>
  </si>
  <si>
    <t>青海德坤电力集团有限公司企业服务分公司2026年牙科X射线机购置项目</t>
  </si>
  <si>
    <t>办公类用品</t>
  </si>
  <si>
    <t>药品、医疗器械</t>
  </si>
  <si>
    <t>医疗器械</t>
  </si>
  <si>
    <t>500025075</t>
  </si>
  <si>
    <t>套</t>
  </si>
  <si>
    <t>地面交货</t>
  </si>
  <si>
    <t>青海省西宁市城西区</t>
  </si>
  <si>
    <t>制造商/代理商</t>
  </si>
  <si>
    <t>投标人/应答人具有同类产品销售业绩。注：销售业绩必须提供招标文件所需证明材料。</t>
  </si>
  <si>
    <t>/</t>
  </si>
  <si>
    <t>BJ17-500025075-00022</t>
  </si>
  <si>
    <t>青海德坤电力集团有限公司企业服务分公司2026年中医经络检测仪购置项目</t>
  </si>
  <si>
    <t>BJ17-500025075-00021</t>
  </si>
  <si>
    <t>青海德坤电力集团有限公司企业服务分公司2026年人体电阻抗测量仪购置项目</t>
  </si>
  <si>
    <t>BJ17-500025075-00020</t>
  </si>
  <si>
    <t>青海德坤电力集团有限公司企业服务分公司2026年热断层扫描系统购置项目</t>
  </si>
  <si>
    <t>BJ17-500025075-00019</t>
  </si>
  <si>
    <t>国网（青海）电动汽车服务有限公司</t>
  </si>
  <si>
    <t>营销部</t>
  </si>
  <si>
    <t>002-辅助设备设施</t>
  </si>
  <si>
    <t>国网（青海）电动汽车服务有限公司2026年充电桩检测设备购置0001项目</t>
  </si>
  <si>
    <t>辅助设备设施</t>
  </si>
  <si>
    <t>电动汽车充换电站</t>
  </si>
  <si>
    <t>充电桩检测设备</t>
  </si>
  <si>
    <t>500137769</t>
  </si>
  <si>
    <t>台</t>
  </si>
  <si>
    <t>青海省西宁市城东区互助中路小寨公交充电站</t>
  </si>
  <si>
    <t>制造商</t>
  </si>
  <si>
    <t>BMVS-500137769-00001</t>
  </si>
  <si>
    <t>青海智鑫电力监理咨询有限公司</t>
  </si>
  <si>
    <t>建设部</t>
  </si>
  <si>
    <t>青海智鑫电力监理咨询有限公司、青海德坤电力集团有限公司企业服务分公司无人机购置项目</t>
  </si>
  <si>
    <t>包2</t>
  </si>
  <si>
    <t>青海智鑫电力监理咨询有限公司无人机购置项目</t>
  </si>
  <si>
    <t>飞行器</t>
  </si>
  <si>
    <t>无人机</t>
  </si>
  <si>
    <t>500126987</t>
  </si>
  <si>
    <t>无人机-类型:旋翼,规格:小型,海拔适应性:高海拔</t>
  </si>
  <si>
    <t>架</t>
  </si>
  <si>
    <t>青海省西宁市城西区五四西路80号电力科研楼</t>
  </si>
  <si>
    <t>BLCO-500126987-00001</t>
  </si>
  <si>
    <t>安监部</t>
  </si>
  <si>
    <t>青海德坤电力集团有限公司企业服务分公司无人机购置项目</t>
  </si>
  <si>
    <t>500154983</t>
  </si>
  <si>
    <t>无人机:类型:定翼,规格:中型,海拔适应性:高海拔</t>
  </si>
  <si>
    <t>青海省西宁市城北区经四路</t>
  </si>
  <si>
    <t>BJ17-500154983-00003</t>
  </si>
  <si>
    <t>青海送变电工程有限公司</t>
  </si>
  <si>
    <t>青海送变电工程有限公司2026年度机械仪器仪表类&amp;工器具实物资产购置项目（机动起重专用车）</t>
  </si>
  <si>
    <t>包3</t>
  </si>
  <si>
    <t>青海送变电工程有限公司2026年度机械仪器仪表类&amp;工器具实物资产购置项目</t>
  </si>
  <si>
    <t>车辆</t>
  </si>
  <si>
    <t>机动起重专用车</t>
  </si>
  <si>
    <t>500010690</t>
  </si>
  <si>
    <t>机动起重专用车-起重量:5t～50t(起重汽车)</t>
  </si>
  <si>
    <t>辆</t>
  </si>
  <si>
    <t>青海省西宁市城北区柴达木路600-2号</t>
  </si>
  <si>
    <t>制造商/代理商/经销商</t>
  </si>
  <si>
    <t>3桥；2.55m平台；6.4m跨距；单减桥；5节41米主臂；6.5t配重；变量泵系统；7寸触摸彩屏力矩限制器；旋转门式操纵室；内宽780mm；中卡驾驶室；标配卧铺。</t>
  </si>
  <si>
    <t>BMXU-500010690-00001</t>
  </si>
  <si>
    <t>青海送变电工程有限公司2026年度机械仪器仪表类&amp;工器具实物资产购置项目（电取暖设备）</t>
  </si>
  <si>
    <t>包4</t>
  </si>
  <si>
    <t>供水、暖系统</t>
  </si>
  <si>
    <t>电取暖设备</t>
  </si>
  <si>
    <t>500135600</t>
  </si>
  <si>
    <t>电取暖设备-功率大小:通用,类型:常压热水锅炉</t>
  </si>
  <si>
    <t>制造商/代理商/集货商</t>
  </si>
  <si>
    <t>360kw</t>
  </si>
  <si>
    <t>BMXU-500135525-00001</t>
  </si>
  <si>
    <t>240kw</t>
  </si>
  <si>
    <t>BMXU-500135525-00002</t>
  </si>
  <si>
    <t>青海万立建设有限公司</t>
  </si>
  <si>
    <t>设备部</t>
  </si>
  <si>
    <t>003-工器具</t>
  </si>
  <si>
    <t>青海万立建设有限公司吊篮、飞车采购项目及青海送变电工程有限公司2026年度机械仪器仪表类&amp;工器具实物资产购置项目（飞车）</t>
  </si>
  <si>
    <t>青海万立建设有限公司吊篮采购项目</t>
  </si>
  <si>
    <t>工器具</t>
  </si>
  <si>
    <t>登高、安全工具（带电作业）</t>
  </si>
  <si>
    <t>吊篮</t>
  </si>
  <si>
    <t>500023106</t>
  </si>
  <si>
    <t>个</t>
  </si>
  <si>
    <t>青海省西宁市城北区</t>
  </si>
  <si>
    <t>不停电作业或带电作业相关产品累计销售业绩须不少于500万元。注：销售业绩必须提供招标文件所需证明材料。</t>
  </si>
  <si>
    <t>国家认可的第三方检测机构出具的有效的检验报告。</t>
  </si>
  <si>
    <t>BIYG-500023106-00002</t>
  </si>
  <si>
    <t>青海万立建设有限公司飞车采购项目</t>
  </si>
  <si>
    <t>飞车</t>
  </si>
  <si>
    <t>500023107</t>
  </si>
  <si>
    <t>BIYG-500023107-00002</t>
  </si>
  <si>
    <t>飞车参数： 1、额定负荷： 1kN 2、 通过最大直径： Φ40mm 3、导线间距：400/450/500mm</t>
  </si>
  <si>
    <t>BMXU-500023107-00001</t>
  </si>
  <si>
    <t>工程部</t>
  </si>
  <si>
    <t>青海万立建设有限公司双鼓绕线器、单鼓绕线器采购项目</t>
  </si>
  <si>
    <t>青海万立建设有限公司双鼓绕线器采购项目</t>
  </si>
  <si>
    <t>辅助工器具</t>
  </si>
  <si>
    <t>绕线器</t>
  </si>
  <si>
    <t>500163828</t>
  </si>
  <si>
    <t>只</t>
  </si>
  <si>
    <t>累计销售业绩不少于50万元。注：销售业绩必须提供招标文件所需证明材料。</t>
  </si>
  <si>
    <t>BIYG-500163828-00002</t>
  </si>
  <si>
    <t>青海万立建设有限公司单鼓绕线器采购项目</t>
  </si>
  <si>
    <t>BIYG-500163828-00001</t>
  </si>
  <si>
    <t>国网（青海）电动汽车服务有限公司2026年消防设施物资采购项目</t>
  </si>
  <si>
    <t>消防器材</t>
  </si>
  <si>
    <t>灭火器</t>
  </si>
  <si>
    <t>500023286</t>
  </si>
  <si>
    <t>灭火器-灭火介质:干粉,类型:手提式</t>
  </si>
  <si>
    <t>累计销售业绩不少于100万元。注：销售业绩必须提供招标文件所需证明材料。</t>
  </si>
  <si>
    <r>
      <t xml:space="preserve">
</t>
    </r>
    <r>
      <rPr>
        <sz val="12"/>
        <rFont val="宋体"/>
        <charset val="134"/>
      </rPr>
      <t>所投产品中灭火器至少一种型号的有效的检测报告。</t>
    </r>
  </si>
  <si>
    <t>投标人/应答人所投产品中属于最新强制性认证名录中的，需提供CCC中国国家强制性产品认证证书</t>
  </si>
  <si>
    <t>BMVS-500023286-00001</t>
  </si>
  <si>
    <t>500023289</t>
  </si>
  <si>
    <t>灭火器-灭火介质:干粉,类型:推车式</t>
  </si>
  <si>
    <t>BMVS-500023289-00001</t>
  </si>
  <si>
    <t>青海万立建设有限公司液压油泵采购项目</t>
  </si>
  <si>
    <t>液压工器具</t>
  </si>
  <si>
    <t>液压油泵</t>
  </si>
  <si>
    <t>500023238</t>
  </si>
  <si>
    <t>液压油泵-驱动形式:汽油机</t>
  </si>
  <si>
    <t>BIYG-500023238-00001</t>
  </si>
  <si>
    <t>青海长源电力有限责任公司</t>
  </si>
  <si>
    <t>004-施工装备</t>
  </si>
  <si>
    <t>青海长源电力有限责任公司跨越架购置项目</t>
  </si>
  <si>
    <t>施工装备</t>
  </si>
  <si>
    <t>架线施工</t>
  </si>
  <si>
    <t>伞形跨越架</t>
  </si>
  <si>
    <t>500166594</t>
  </si>
  <si>
    <t>伞形跨越架-冲击载荷:50kN,封网防护尺寸（长×宽）:12×8m,安全监控系统:无</t>
  </si>
  <si>
    <t>青海省西宁市城中区创业路90号</t>
  </si>
  <si>
    <t>BJ0T-500166594-00001</t>
  </si>
  <si>
    <t>青海绿能数据有限公司</t>
  </si>
  <si>
    <t>005-通信设备</t>
  </si>
  <si>
    <t>青海绿能数据有限公司2026年电视会议终端设备购置项目</t>
  </si>
  <si>
    <t>通信设备</t>
  </si>
  <si>
    <t>电话及电视会议系统</t>
  </si>
  <si>
    <t>电视会议外围成套设备</t>
  </si>
  <si>
    <t>500114428</t>
  </si>
  <si>
    <t>青海省西宁市城西区五四西路80号</t>
  </si>
  <si>
    <t>BMBB-500114428-00002</t>
  </si>
  <si>
    <t>数字化部</t>
  </si>
  <si>
    <t>006-信息设备</t>
  </si>
  <si>
    <t>青海送变电工程有限公司工程技术部2026年终端服务器采购</t>
  </si>
  <si>
    <t>信息设备</t>
  </si>
  <si>
    <t>网络设备</t>
  </si>
  <si>
    <t>终端服务器</t>
  </si>
  <si>
    <t>500024280</t>
  </si>
  <si>
    <t>终端服务器-串口数目:4口</t>
  </si>
  <si>
    <t>青海省西宁市西关大街25号</t>
  </si>
  <si>
    <t>累计销售业绩不少于200万元。注：销售业绩必须提供招标文件所需证明材料。</t>
  </si>
  <si>
    <t>国家认可的第三方检测机构出具的有效的检验检测报告。</t>
  </si>
  <si>
    <t>对于制造商投标的，需具备对应产品的生产能力；
对于代理商投标的需提供相关产品销售授权。</t>
  </si>
  <si>
    <t>BMXT-500024280-00001</t>
  </si>
  <si>
    <t>西宁电力实业有限公司</t>
  </si>
  <si>
    <t>007-仪器仪表</t>
  </si>
  <si>
    <t>西宁电力实业有限公司2026年测温仪、核相器购置</t>
  </si>
  <si>
    <t>西宁电力实业有限公司2026年测温仪购置</t>
  </si>
  <si>
    <t>仪器仪表</t>
  </si>
  <si>
    <t>电气标准器及检测装置</t>
  </si>
  <si>
    <t>红外测温仪检定装置</t>
  </si>
  <si>
    <t>500075798</t>
  </si>
  <si>
    <t>对于制造商投标的，应具有完整的制造、工艺装备和试验设备；
对于代理商投标的需提供相关产品销售授权；
对于集货商投标的，须提供售后服务承诺函。</t>
  </si>
  <si>
    <t>BIZQ-500075798-00002</t>
  </si>
  <si>
    <t>西宁电力实业有限公司2026年核相器购置</t>
  </si>
  <si>
    <t>高压试验仪器</t>
  </si>
  <si>
    <t>核相器</t>
  </si>
  <si>
    <t>500084555</t>
  </si>
  <si>
    <t>核相器-最高工作电压:AC330kV</t>
  </si>
  <si>
    <t>BIZQ-500084555-00001</t>
  </si>
  <si>
    <t>008-一次设备</t>
  </si>
  <si>
    <t>青海送变电工程有限公司2026年度机械仪器仪表类&amp;工器具实物资产购置项目（箱式变电站）</t>
  </si>
  <si>
    <t>一次设备</t>
  </si>
  <si>
    <t>交流变压器</t>
  </si>
  <si>
    <t>箱式变电站</t>
  </si>
  <si>
    <t>500001045</t>
  </si>
  <si>
    <t>箱式变电站-电压等级:AC10kV,额定容量:800kVA,结构型式:欧式,铁芯材质:硅钢片,安装方式:普通,环网柜型号:无环网柜</t>
  </si>
  <si>
    <t>150台</t>
  </si>
  <si>
    <t>1、母线加工机、起重设备、剪板机、折弯机、其他主要制造设备（生产高压开关装置适用）
2、真空滤油机或真空注油设备（油浸式变压器适用）、真空浇注设备（干式变压器适用）、绕线机、干燥设备、其他主要制造设备（生产变压器适用）
注：第1项和第2项须满足其中一项。</t>
  </si>
  <si>
    <t>1、本体型式试验报告（报告内含变压器能效等级）（型式试验报告内变压器或高压开关柜或环网柜制造方至少有一项为申请人自身）+箱变内部燃弧试验报告；
2、本体型式试验报告（型式试验报告内变压器或高压开关柜或环网柜制造方至少有一项为申请人自身）+配套变压器能效等级报告+箱变内部燃弧试验报告；
注：第1项和第2项须满足其中一项。</t>
  </si>
  <si>
    <t>1、主回路绝缘试验设备
2、二次回路工频耐压设备
3、接地电阻测试仪
4、其他设备</t>
  </si>
  <si>
    <t>温升试验（箱体外壳温升级别）≤10K；
声级测量（声压级）≤55dB；
绝缘水平试验结论满足GB/T17467-2020；
主回路和接地回路承受额定峰值和额定短时耐受电流能力试验结论满足GB/T17467-2020；
箱变内部燃弧试验结论满足GB/T17467-2020；
变压器符合GB20052-2020能效2级/能效1级。变压器符合GB20052-2020能效2级/能效1级。</t>
  </si>
  <si>
    <t>BMXU-500001045-00001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</si>
</sst>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indexed="8"/>
      <name val="宋体"/>
      <charset val="134"/>
      <scheme val="minor"/>
    </font>
    <font>
      <sz val="11"/>
      <name val="宋体"/>
      <charset val="134"/>
      <scheme val="minor"/>
    </font>
    <font>
      <sz val="12"/>
      <name val="宋体"/>
      <charset val="134"/>
      <scheme val="minor"/>
    </font>
    <font>
      <sz val="11"/>
      <color theme="1"/>
      <name val="宋体"/>
      <charset val="134"/>
      <scheme val="minor"/>
    </font>
    <font>
      <sz val="28"/>
      <name val="宋体"/>
      <charset val="134"/>
      <scheme val="minor"/>
    </font>
    <font>
      <b/>
      <sz val="12"/>
      <name val="宋体"/>
      <charset val="134"/>
    </font>
    <font>
      <b/>
      <sz val="12"/>
      <name val="宋体"/>
      <charset val="134"/>
      <scheme val="minor"/>
    </font>
    <font>
      <sz val="12"/>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7"/>
  <sheetViews>
    <sheetView tabSelected="1" zoomScale="70" zoomScaleNormal="70" topLeftCell="I1" workbookViewId="0">
      <pane ySplit="3" topLeftCell="A16" activePane="bottomLeft" state="frozen"/>
      <selection/>
      <selection pane="bottomLeft" activeCell="AD22" sqref="AD22"/>
    </sheetView>
  </sheetViews>
  <sheetFormatPr defaultColWidth="9" defaultRowHeight="13.5"/>
  <cols>
    <col min="1" max="1" width="6.375" style="3" customWidth="1"/>
    <col min="2" max="5" width="9" style="3"/>
    <col min="6" max="6" width="9" style="4"/>
    <col min="7" max="7" width="9" style="3"/>
    <col min="8" max="8" width="28.3833333333333" style="4" customWidth="1"/>
    <col min="9" max="9" width="9" style="4"/>
    <col min="10" max="10" width="17.875" style="3" customWidth="1"/>
    <col min="11" max="14" width="9" style="3"/>
    <col min="15" max="15" width="13.5666666666667" style="3" customWidth="1"/>
    <col min="16" max="17" width="9" style="3" customWidth="1"/>
    <col min="18" max="18" width="22.675" style="3" customWidth="1"/>
    <col min="19" max="20" width="12.625" style="3" customWidth="1"/>
    <col min="21" max="21" width="9" style="3" customWidth="1"/>
    <col min="22" max="22" width="11.9666666666667" style="3" customWidth="1"/>
    <col min="23" max="24" width="13" style="3" customWidth="1"/>
    <col min="25" max="25" width="9" style="3" customWidth="1"/>
    <col min="26" max="26" width="28.0833333333333" style="3" customWidth="1"/>
    <col min="27" max="27" width="21.0666666666667" style="3" customWidth="1"/>
    <col min="28" max="28" width="9" style="3"/>
    <col min="29" max="29" width="28.3916666666667" style="3" customWidth="1"/>
    <col min="30" max="30" width="17.125" style="3" customWidth="1"/>
    <col min="31" max="31" width="18.925" style="3" customWidth="1"/>
    <col min="32" max="32" width="11.7583333333333" style="3" customWidth="1"/>
    <col min="33" max="33" width="31.2416666666667" style="3" customWidth="1"/>
    <col min="34" max="34" width="27.1416666666667" style="3" customWidth="1"/>
    <col min="35" max="35" width="24.375" style="3" customWidth="1"/>
    <col min="36" max="16384" width="9" style="3"/>
  </cols>
  <sheetData>
    <row r="1" s="1" customFormat="1" ht="53" customHeight="1" spans="1:35">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row>
    <row r="2" s="2" customFormat="1" ht="50" customHeight="1" spans="1:35">
      <c r="A2" s="6" t="s">
        <v>1</v>
      </c>
      <c r="B2" s="7" t="s">
        <v>2</v>
      </c>
      <c r="C2" s="8" t="s">
        <v>3</v>
      </c>
      <c r="D2" s="6" t="s">
        <v>4</v>
      </c>
      <c r="E2" s="7" t="s">
        <v>5</v>
      </c>
      <c r="F2" s="7" t="s">
        <v>6</v>
      </c>
      <c r="G2" s="7" t="s">
        <v>7</v>
      </c>
      <c r="H2" s="9" t="s">
        <v>8</v>
      </c>
      <c r="I2" s="9" t="s">
        <v>9</v>
      </c>
      <c r="J2" s="9" t="s">
        <v>10</v>
      </c>
      <c r="K2" s="6" t="s">
        <v>11</v>
      </c>
      <c r="L2" s="6" t="s">
        <v>12</v>
      </c>
      <c r="M2" s="6" t="s">
        <v>13</v>
      </c>
      <c r="N2" s="9" t="s">
        <v>14</v>
      </c>
      <c r="O2" s="9" t="s">
        <v>15</v>
      </c>
      <c r="P2" s="9" t="s">
        <v>16</v>
      </c>
      <c r="Q2" s="9" t="s">
        <v>17</v>
      </c>
      <c r="R2" s="9" t="s">
        <v>18</v>
      </c>
      <c r="S2" s="9" t="s">
        <v>19</v>
      </c>
      <c r="T2" s="9" t="s">
        <v>20</v>
      </c>
      <c r="U2" s="9" t="s">
        <v>21</v>
      </c>
      <c r="V2" s="9" t="s">
        <v>22</v>
      </c>
      <c r="W2" s="9" t="s">
        <v>23</v>
      </c>
      <c r="X2" s="9" t="s">
        <v>24</v>
      </c>
      <c r="Y2" s="10" t="s">
        <v>25</v>
      </c>
      <c r="Z2" s="10"/>
      <c r="AA2" s="10"/>
      <c r="AB2" s="11"/>
      <c r="AC2" s="9" t="s">
        <v>26</v>
      </c>
      <c r="AD2" s="9" t="s">
        <v>27</v>
      </c>
      <c r="AE2" s="9" t="s">
        <v>28</v>
      </c>
      <c r="AF2" s="9" t="s">
        <v>29</v>
      </c>
      <c r="AG2" s="9" t="s">
        <v>30</v>
      </c>
      <c r="AH2" s="9" t="s">
        <v>31</v>
      </c>
      <c r="AI2" s="9" t="s">
        <v>32</v>
      </c>
    </row>
    <row r="3" s="2" customFormat="1" ht="53" customHeight="1" spans="1:35">
      <c r="A3" s="6"/>
      <c r="B3" s="12"/>
      <c r="C3" s="6"/>
      <c r="D3" s="6"/>
      <c r="E3" s="12"/>
      <c r="F3" s="12"/>
      <c r="G3" s="12"/>
      <c r="H3" s="9"/>
      <c r="I3" s="9"/>
      <c r="J3" s="9"/>
      <c r="K3" s="6"/>
      <c r="L3" s="6"/>
      <c r="M3" s="6"/>
      <c r="N3" s="9"/>
      <c r="O3" s="9"/>
      <c r="P3" s="9"/>
      <c r="Q3" s="9"/>
      <c r="R3" s="9"/>
      <c r="S3" s="9"/>
      <c r="T3" s="9"/>
      <c r="U3" s="9"/>
      <c r="V3" s="9"/>
      <c r="W3" s="9"/>
      <c r="X3" s="9"/>
      <c r="Y3" s="9" t="s">
        <v>33</v>
      </c>
      <c r="Z3" s="9" t="s">
        <v>34</v>
      </c>
      <c r="AA3" s="9" t="s">
        <v>35</v>
      </c>
      <c r="AB3" s="9" t="s">
        <v>36</v>
      </c>
      <c r="AC3" s="9"/>
      <c r="AD3" s="9"/>
      <c r="AE3" s="9"/>
      <c r="AF3" s="9"/>
      <c r="AG3" s="9"/>
      <c r="AH3" s="9"/>
      <c r="AI3" s="9"/>
    </row>
    <row r="4" s="1" customFormat="1" ht="76" customHeight="1" spans="1:35">
      <c r="A4" s="13">
        <v>1</v>
      </c>
      <c r="B4" s="13" t="s">
        <v>37</v>
      </c>
      <c r="C4" s="13" t="s">
        <v>38</v>
      </c>
      <c r="D4" s="13" t="s">
        <v>38</v>
      </c>
      <c r="E4" s="13" t="s">
        <v>38</v>
      </c>
      <c r="F4" s="13" t="s">
        <v>39</v>
      </c>
      <c r="G4" s="14" t="s">
        <v>40</v>
      </c>
      <c r="H4" s="14" t="s">
        <v>41</v>
      </c>
      <c r="I4" s="14" t="s">
        <v>42</v>
      </c>
      <c r="J4" s="14" t="s">
        <v>43</v>
      </c>
      <c r="K4" s="14" t="s">
        <v>44</v>
      </c>
      <c r="L4" s="14" t="s">
        <v>45</v>
      </c>
      <c r="M4" s="14" t="s">
        <v>46</v>
      </c>
      <c r="N4" s="14" t="s">
        <v>47</v>
      </c>
      <c r="O4" s="14" t="s">
        <v>46</v>
      </c>
      <c r="P4" s="14">
        <v>1</v>
      </c>
      <c r="Q4" s="14" t="s">
        <v>48</v>
      </c>
      <c r="R4" s="14">
        <v>9800</v>
      </c>
      <c r="S4" s="14">
        <v>9800</v>
      </c>
      <c r="T4" s="15">
        <f>S4+S5+S6+S7</f>
        <v>5609800</v>
      </c>
      <c r="U4" s="14" t="s">
        <v>49</v>
      </c>
      <c r="V4" s="14" t="s">
        <v>50</v>
      </c>
      <c r="W4" s="16">
        <v>46246</v>
      </c>
      <c r="X4" s="16">
        <v>46387</v>
      </c>
      <c r="Y4" s="14" t="s">
        <v>51</v>
      </c>
      <c r="Z4" s="15" t="s">
        <v>52</v>
      </c>
      <c r="AA4" s="15" t="s">
        <v>53</v>
      </c>
      <c r="AB4" s="15" t="s">
        <v>53</v>
      </c>
      <c r="AC4" s="15" t="s">
        <v>53</v>
      </c>
      <c r="AD4" s="15" t="s">
        <v>53</v>
      </c>
      <c r="AE4" s="15" t="s">
        <v>53</v>
      </c>
      <c r="AF4" s="15" t="s">
        <v>53</v>
      </c>
      <c r="AG4" s="15" t="s">
        <v>53</v>
      </c>
      <c r="AH4" s="14" t="s">
        <v>53</v>
      </c>
      <c r="AI4" s="14" t="s">
        <v>54</v>
      </c>
    </row>
    <row r="5" s="3" customFormat="1" ht="76" customHeight="1" spans="1:35">
      <c r="A5" s="17">
        <v>2</v>
      </c>
      <c r="B5" s="13" t="s">
        <v>37</v>
      </c>
      <c r="C5" s="13" t="s">
        <v>38</v>
      </c>
      <c r="D5" s="13" t="s">
        <v>38</v>
      </c>
      <c r="E5" s="13" t="s">
        <v>38</v>
      </c>
      <c r="F5" s="13" t="s">
        <v>39</v>
      </c>
      <c r="G5" s="14" t="s">
        <v>40</v>
      </c>
      <c r="H5" s="14" t="s">
        <v>41</v>
      </c>
      <c r="I5" s="14" t="s">
        <v>42</v>
      </c>
      <c r="J5" s="14" t="s">
        <v>55</v>
      </c>
      <c r="K5" s="14" t="s">
        <v>44</v>
      </c>
      <c r="L5" s="14" t="s">
        <v>45</v>
      </c>
      <c r="M5" s="14" t="s">
        <v>46</v>
      </c>
      <c r="N5" s="14" t="s">
        <v>47</v>
      </c>
      <c r="O5" s="14" t="s">
        <v>46</v>
      </c>
      <c r="P5" s="14">
        <v>1</v>
      </c>
      <c r="Q5" s="14" t="s">
        <v>48</v>
      </c>
      <c r="R5" s="14">
        <v>1200000</v>
      </c>
      <c r="S5" s="14">
        <v>1200000</v>
      </c>
      <c r="T5" s="18"/>
      <c r="U5" s="14" t="s">
        <v>49</v>
      </c>
      <c r="V5" s="14" t="s">
        <v>50</v>
      </c>
      <c r="W5" s="16">
        <v>46246</v>
      </c>
      <c r="X5" s="16">
        <v>46387</v>
      </c>
      <c r="Y5" s="14" t="s">
        <v>51</v>
      </c>
      <c r="Z5" s="18"/>
      <c r="AA5" s="18"/>
      <c r="AB5" s="18"/>
      <c r="AC5" s="18"/>
      <c r="AD5" s="18"/>
      <c r="AE5" s="18"/>
      <c r="AF5" s="18"/>
      <c r="AG5" s="18"/>
      <c r="AH5" s="14" t="s">
        <v>53</v>
      </c>
      <c r="AI5" s="14" t="s">
        <v>56</v>
      </c>
    </row>
    <row r="6" s="3" customFormat="1" ht="76" customHeight="1" spans="1:35">
      <c r="A6" s="13">
        <v>3</v>
      </c>
      <c r="B6" s="13" t="s">
        <v>37</v>
      </c>
      <c r="C6" s="13" t="s">
        <v>38</v>
      </c>
      <c r="D6" s="13" t="s">
        <v>38</v>
      </c>
      <c r="E6" s="13" t="s">
        <v>38</v>
      </c>
      <c r="F6" s="13" t="s">
        <v>39</v>
      </c>
      <c r="G6" s="14" t="s">
        <v>40</v>
      </c>
      <c r="H6" s="14" t="s">
        <v>41</v>
      </c>
      <c r="I6" s="14" t="s">
        <v>42</v>
      </c>
      <c r="J6" s="14" t="s">
        <v>57</v>
      </c>
      <c r="K6" s="14" t="s">
        <v>44</v>
      </c>
      <c r="L6" s="14" t="s">
        <v>45</v>
      </c>
      <c r="M6" s="14" t="s">
        <v>46</v>
      </c>
      <c r="N6" s="14" t="s">
        <v>47</v>
      </c>
      <c r="O6" s="14" t="s">
        <v>46</v>
      </c>
      <c r="P6" s="14">
        <v>1</v>
      </c>
      <c r="Q6" s="14" t="s">
        <v>48</v>
      </c>
      <c r="R6" s="14">
        <v>1600000</v>
      </c>
      <c r="S6" s="14">
        <v>1600000</v>
      </c>
      <c r="T6" s="18"/>
      <c r="U6" s="14" t="s">
        <v>49</v>
      </c>
      <c r="V6" s="14" t="s">
        <v>50</v>
      </c>
      <c r="W6" s="16">
        <v>46246</v>
      </c>
      <c r="X6" s="16">
        <v>46387</v>
      </c>
      <c r="Y6" s="14" t="s">
        <v>51</v>
      </c>
      <c r="Z6" s="18"/>
      <c r="AA6" s="18"/>
      <c r="AB6" s="18"/>
      <c r="AC6" s="18"/>
      <c r="AD6" s="18"/>
      <c r="AE6" s="18"/>
      <c r="AF6" s="18"/>
      <c r="AG6" s="18"/>
      <c r="AH6" s="14" t="s">
        <v>53</v>
      </c>
      <c r="AI6" s="14" t="s">
        <v>58</v>
      </c>
    </row>
    <row r="7" s="3" customFormat="1" ht="76" customHeight="1" spans="1:35">
      <c r="A7" s="17">
        <v>4</v>
      </c>
      <c r="B7" s="13" t="s">
        <v>37</v>
      </c>
      <c r="C7" s="13" t="s">
        <v>38</v>
      </c>
      <c r="D7" s="13" t="s">
        <v>38</v>
      </c>
      <c r="E7" s="13" t="s">
        <v>38</v>
      </c>
      <c r="F7" s="13" t="s">
        <v>39</v>
      </c>
      <c r="G7" s="14" t="s">
        <v>40</v>
      </c>
      <c r="H7" s="14" t="s">
        <v>41</v>
      </c>
      <c r="I7" s="14" t="s">
        <v>42</v>
      </c>
      <c r="J7" s="14" t="s">
        <v>59</v>
      </c>
      <c r="K7" s="14" t="s">
        <v>44</v>
      </c>
      <c r="L7" s="14" t="s">
        <v>45</v>
      </c>
      <c r="M7" s="14" t="s">
        <v>46</v>
      </c>
      <c r="N7" s="14" t="s">
        <v>47</v>
      </c>
      <c r="O7" s="14" t="s">
        <v>46</v>
      </c>
      <c r="P7" s="14">
        <v>1</v>
      </c>
      <c r="Q7" s="14" t="s">
        <v>48</v>
      </c>
      <c r="R7" s="14">
        <v>2800000</v>
      </c>
      <c r="S7" s="14">
        <v>2800000</v>
      </c>
      <c r="T7" s="19"/>
      <c r="U7" s="14" t="s">
        <v>49</v>
      </c>
      <c r="V7" s="14" t="s">
        <v>50</v>
      </c>
      <c r="W7" s="16">
        <v>46246</v>
      </c>
      <c r="X7" s="16">
        <v>46387</v>
      </c>
      <c r="Y7" s="14" t="s">
        <v>51</v>
      </c>
      <c r="Z7" s="19"/>
      <c r="AA7" s="19"/>
      <c r="AB7" s="19"/>
      <c r="AC7" s="19"/>
      <c r="AD7" s="19"/>
      <c r="AE7" s="19"/>
      <c r="AF7" s="19"/>
      <c r="AG7" s="19"/>
      <c r="AH7" s="14" t="s">
        <v>53</v>
      </c>
      <c r="AI7" s="14" t="s">
        <v>60</v>
      </c>
    </row>
    <row r="8" s="3" customFormat="1" ht="80" customHeight="1" spans="1:35">
      <c r="A8" s="13">
        <v>5</v>
      </c>
      <c r="B8" s="13" t="s">
        <v>37</v>
      </c>
      <c r="C8" s="13" t="s">
        <v>61</v>
      </c>
      <c r="D8" s="13" t="s">
        <v>61</v>
      </c>
      <c r="E8" s="13" t="s">
        <v>61</v>
      </c>
      <c r="F8" s="17" t="s">
        <v>62</v>
      </c>
      <c r="G8" s="14" t="s">
        <v>63</v>
      </c>
      <c r="H8" s="14" t="s">
        <v>64</v>
      </c>
      <c r="I8" s="20" t="s">
        <v>42</v>
      </c>
      <c r="J8" s="14" t="s">
        <v>64</v>
      </c>
      <c r="K8" s="14" t="s">
        <v>65</v>
      </c>
      <c r="L8" s="14" t="s">
        <v>66</v>
      </c>
      <c r="M8" s="14" t="s">
        <v>67</v>
      </c>
      <c r="N8" s="14" t="s">
        <v>68</v>
      </c>
      <c r="O8" s="14" t="s">
        <v>67</v>
      </c>
      <c r="P8" s="14">
        <v>1</v>
      </c>
      <c r="Q8" s="14" t="s">
        <v>69</v>
      </c>
      <c r="R8" s="14">
        <v>50000</v>
      </c>
      <c r="S8" s="14">
        <v>50000</v>
      </c>
      <c r="T8" s="14">
        <f>S8</f>
        <v>50000</v>
      </c>
      <c r="U8" s="14" t="s">
        <v>49</v>
      </c>
      <c r="V8" s="14" t="s">
        <v>70</v>
      </c>
      <c r="W8" s="16">
        <v>46225</v>
      </c>
      <c r="X8" s="16">
        <v>46246</v>
      </c>
      <c r="Y8" s="14" t="s">
        <v>71</v>
      </c>
      <c r="Z8" s="14" t="s">
        <v>52</v>
      </c>
      <c r="AA8" s="14" t="s">
        <v>53</v>
      </c>
      <c r="AB8" s="14" t="s">
        <v>53</v>
      </c>
      <c r="AC8" s="14" t="s">
        <v>53</v>
      </c>
      <c r="AD8" s="14" t="s">
        <v>53</v>
      </c>
      <c r="AE8" s="14" t="s">
        <v>53</v>
      </c>
      <c r="AF8" s="14" t="s">
        <v>53</v>
      </c>
      <c r="AG8" s="14" t="s">
        <v>53</v>
      </c>
      <c r="AH8" s="14" t="s">
        <v>53</v>
      </c>
      <c r="AI8" s="14" t="s">
        <v>72</v>
      </c>
    </row>
    <row r="9" s="3" customFormat="1" ht="75" customHeight="1" spans="1:35">
      <c r="A9" s="17">
        <v>6</v>
      </c>
      <c r="B9" s="13" t="s">
        <v>37</v>
      </c>
      <c r="C9" s="13" t="s">
        <v>73</v>
      </c>
      <c r="D9" s="13" t="s">
        <v>73</v>
      </c>
      <c r="E9" s="13" t="s">
        <v>73</v>
      </c>
      <c r="F9" s="17" t="s">
        <v>74</v>
      </c>
      <c r="G9" s="14" t="s">
        <v>63</v>
      </c>
      <c r="H9" s="21" t="s">
        <v>75</v>
      </c>
      <c r="I9" s="20" t="s">
        <v>76</v>
      </c>
      <c r="J9" s="14" t="s">
        <v>77</v>
      </c>
      <c r="K9" s="14" t="s">
        <v>65</v>
      </c>
      <c r="L9" s="14" t="s">
        <v>78</v>
      </c>
      <c r="M9" s="14" t="s">
        <v>79</v>
      </c>
      <c r="N9" s="14" t="s">
        <v>80</v>
      </c>
      <c r="O9" s="14" t="s">
        <v>81</v>
      </c>
      <c r="P9" s="14">
        <v>10</v>
      </c>
      <c r="Q9" s="14" t="s">
        <v>82</v>
      </c>
      <c r="R9" s="14">
        <v>45000</v>
      </c>
      <c r="S9" s="14">
        <v>450000</v>
      </c>
      <c r="T9" s="15">
        <f>S9+S10</f>
        <v>475000</v>
      </c>
      <c r="U9" s="14" t="s">
        <v>49</v>
      </c>
      <c r="V9" s="14" t="s">
        <v>83</v>
      </c>
      <c r="W9" s="16">
        <v>46225</v>
      </c>
      <c r="X9" s="16">
        <v>46387</v>
      </c>
      <c r="Y9" s="14" t="s">
        <v>51</v>
      </c>
      <c r="Z9" s="15" t="s">
        <v>52</v>
      </c>
      <c r="AA9" s="15" t="s">
        <v>53</v>
      </c>
      <c r="AB9" s="15" t="s">
        <v>53</v>
      </c>
      <c r="AC9" s="15" t="s">
        <v>53</v>
      </c>
      <c r="AD9" s="15" t="s">
        <v>53</v>
      </c>
      <c r="AE9" s="15" t="s">
        <v>53</v>
      </c>
      <c r="AF9" s="15" t="s">
        <v>53</v>
      </c>
      <c r="AG9" s="15" t="s">
        <v>53</v>
      </c>
      <c r="AH9" s="14" t="s">
        <v>53</v>
      </c>
      <c r="AI9" s="14" t="s">
        <v>84</v>
      </c>
    </row>
    <row r="10" s="3" customFormat="1" ht="75" customHeight="1" spans="1:35">
      <c r="A10" s="13">
        <v>7</v>
      </c>
      <c r="B10" s="13" t="s">
        <v>37</v>
      </c>
      <c r="C10" s="13" t="s">
        <v>38</v>
      </c>
      <c r="D10" s="13" t="s">
        <v>38</v>
      </c>
      <c r="E10" s="13" t="s">
        <v>38</v>
      </c>
      <c r="F10" s="17" t="s">
        <v>85</v>
      </c>
      <c r="G10" s="14" t="s">
        <v>63</v>
      </c>
      <c r="H10" s="21" t="s">
        <v>75</v>
      </c>
      <c r="I10" s="20" t="s">
        <v>76</v>
      </c>
      <c r="J10" s="14" t="s">
        <v>86</v>
      </c>
      <c r="K10" s="14" t="s">
        <v>65</v>
      </c>
      <c r="L10" s="14" t="s">
        <v>78</v>
      </c>
      <c r="M10" s="14" t="s">
        <v>79</v>
      </c>
      <c r="N10" s="14" t="s">
        <v>87</v>
      </c>
      <c r="O10" s="14" t="s">
        <v>88</v>
      </c>
      <c r="P10" s="14">
        <v>1</v>
      </c>
      <c r="Q10" s="14" t="s">
        <v>82</v>
      </c>
      <c r="R10" s="14">
        <v>25000</v>
      </c>
      <c r="S10" s="14">
        <v>25000</v>
      </c>
      <c r="T10" s="19"/>
      <c r="U10" s="14" t="s">
        <v>49</v>
      </c>
      <c r="V10" s="14" t="s">
        <v>89</v>
      </c>
      <c r="W10" s="16">
        <v>46249</v>
      </c>
      <c r="X10" s="16">
        <v>46326</v>
      </c>
      <c r="Y10" s="14" t="s">
        <v>51</v>
      </c>
      <c r="Z10" s="18"/>
      <c r="AA10" s="18"/>
      <c r="AB10" s="18"/>
      <c r="AC10" s="18"/>
      <c r="AD10" s="18"/>
      <c r="AE10" s="18"/>
      <c r="AF10" s="18"/>
      <c r="AG10" s="18"/>
      <c r="AH10" s="14" t="s">
        <v>53</v>
      </c>
      <c r="AI10" s="14" t="s">
        <v>90</v>
      </c>
    </row>
    <row r="11" s="3" customFormat="1" ht="116" customHeight="1" spans="1:35">
      <c r="A11" s="17">
        <v>8</v>
      </c>
      <c r="B11" s="13" t="s">
        <v>37</v>
      </c>
      <c r="C11" s="13" t="s">
        <v>91</v>
      </c>
      <c r="D11" s="13" t="s">
        <v>91</v>
      </c>
      <c r="E11" s="13" t="s">
        <v>91</v>
      </c>
      <c r="F11" s="17" t="s">
        <v>74</v>
      </c>
      <c r="G11" s="14" t="s">
        <v>63</v>
      </c>
      <c r="H11" s="14" t="s">
        <v>92</v>
      </c>
      <c r="I11" s="20" t="s">
        <v>93</v>
      </c>
      <c r="J11" s="14" t="s">
        <v>94</v>
      </c>
      <c r="K11" s="14" t="s">
        <v>65</v>
      </c>
      <c r="L11" s="14" t="s">
        <v>95</v>
      </c>
      <c r="M11" s="14" t="s">
        <v>96</v>
      </c>
      <c r="N11" s="14" t="s">
        <v>97</v>
      </c>
      <c r="O11" s="14" t="s">
        <v>98</v>
      </c>
      <c r="P11" s="14">
        <v>2</v>
      </c>
      <c r="Q11" s="14" t="s">
        <v>99</v>
      </c>
      <c r="R11" s="14">
        <v>720000</v>
      </c>
      <c r="S11" s="14">
        <v>1440000</v>
      </c>
      <c r="T11" s="14">
        <v>1440000</v>
      </c>
      <c r="U11" s="14" t="s">
        <v>49</v>
      </c>
      <c r="V11" s="14" t="s">
        <v>100</v>
      </c>
      <c r="W11" s="16">
        <v>46218</v>
      </c>
      <c r="X11" s="16">
        <v>46218</v>
      </c>
      <c r="Y11" s="14" t="s">
        <v>101</v>
      </c>
      <c r="Z11" s="15" t="s">
        <v>52</v>
      </c>
      <c r="AA11" s="15" t="s">
        <v>53</v>
      </c>
      <c r="AB11" s="15" t="s">
        <v>53</v>
      </c>
      <c r="AC11" s="15" t="s">
        <v>53</v>
      </c>
      <c r="AD11" s="15" t="s">
        <v>53</v>
      </c>
      <c r="AE11" s="15" t="s">
        <v>53</v>
      </c>
      <c r="AF11" s="15" t="s">
        <v>53</v>
      </c>
      <c r="AG11" s="15" t="s">
        <v>53</v>
      </c>
      <c r="AH11" s="14" t="s">
        <v>102</v>
      </c>
      <c r="AI11" s="14" t="s">
        <v>103</v>
      </c>
    </row>
    <row r="12" s="3" customFormat="1" ht="90" customHeight="1" spans="1:35">
      <c r="A12" s="13">
        <v>9</v>
      </c>
      <c r="B12" s="13" t="s">
        <v>37</v>
      </c>
      <c r="C12" s="13" t="s">
        <v>91</v>
      </c>
      <c r="D12" s="13" t="s">
        <v>91</v>
      </c>
      <c r="E12" s="13" t="s">
        <v>91</v>
      </c>
      <c r="F12" s="17" t="s">
        <v>74</v>
      </c>
      <c r="G12" s="14" t="s">
        <v>63</v>
      </c>
      <c r="H12" s="14" t="s">
        <v>104</v>
      </c>
      <c r="I12" s="20" t="s">
        <v>105</v>
      </c>
      <c r="J12" s="14" t="s">
        <v>94</v>
      </c>
      <c r="K12" s="14" t="s">
        <v>65</v>
      </c>
      <c r="L12" s="14" t="s">
        <v>106</v>
      </c>
      <c r="M12" s="14" t="s">
        <v>107</v>
      </c>
      <c r="N12" s="14" t="s">
        <v>108</v>
      </c>
      <c r="O12" s="14" t="s">
        <v>109</v>
      </c>
      <c r="P12" s="14">
        <v>1</v>
      </c>
      <c r="Q12" s="14" t="s">
        <v>69</v>
      </c>
      <c r="R12" s="14">
        <v>118000</v>
      </c>
      <c r="S12" s="14">
        <v>118000</v>
      </c>
      <c r="T12" s="15">
        <f>S12+S13</f>
        <v>253000</v>
      </c>
      <c r="U12" s="14" t="s">
        <v>49</v>
      </c>
      <c r="V12" s="14" t="s">
        <v>100</v>
      </c>
      <c r="W12" s="16">
        <v>46218</v>
      </c>
      <c r="X12" s="16">
        <v>46218</v>
      </c>
      <c r="Y12" s="14" t="s">
        <v>110</v>
      </c>
      <c r="Z12" s="15" t="s">
        <v>52</v>
      </c>
      <c r="AA12" s="15" t="s">
        <v>53</v>
      </c>
      <c r="AB12" s="15" t="s">
        <v>53</v>
      </c>
      <c r="AC12" s="15" t="s">
        <v>53</v>
      </c>
      <c r="AD12" s="15" t="s">
        <v>53</v>
      </c>
      <c r="AE12" s="15" t="s">
        <v>53</v>
      </c>
      <c r="AF12" s="15" t="s">
        <v>53</v>
      </c>
      <c r="AG12" s="15" t="s">
        <v>53</v>
      </c>
      <c r="AH12" s="14" t="s">
        <v>111</v>
      </c>
      <c r="AI12" s="14" t="s">
        <v>112</v>
      </c>
    </row>
    <row r="13" s="3" customFormat="1" ht="90" customHeight="1" spans="1:35">
      <c r="A13" s="17">
        <v>10</v>
      </c>
      <c r="B13" s="13" t="s">
        <v>37</v>
      </c>
      <c r="C13" s="13" t="s">
        <v>91</v>
      </c>
      <c r="D13" s="13" t="s">
        <v>91</v>
      </c>
      <c r="E13" s="13" t="s">
        <v>91</v>
      </c>
      <c r="F13" s="17" t="s">
        <v>74</v>
      </c>
      <c r="G13" s="14" t="s">
        <v>63</v>
      </c>
      <c r="H13" s="14" t="s">
        <v>104</v>
      </c>
      <c r="I13" s="20" t="s">
        <v>105</v>
      </c>
      <c r="J13" s="14" t="s">
        <v>94</v>
      </c>
      <c r="K13" s="14" t="s">
        <v>65</v>
      </c>
      <c r="L13" s="14" t="s">
        <v>106</v>
      </c>
      <c r="M13" s="14" t="s">
        <v>107</v>
      </c>
      <c r="N13" s="14" t="s">
        <v>108</v>
      </c>
      <c r="O13" s="14" t="s">
        <v>109</v>
      </c>
      <c r="P13" s="14">
        <v>1</v>
      </c>
      <c r="Q13" s="14" t="s">
        <v>69</v>
      </c>
      <c r="R13" s="14">
        <v>135000</v>
      </c>
      <c r="S13" s="14">
        <v>135000</v>
      </c>
      <c r="T13" s="18"/>
      <c r="U13" s="14" t="s">
        <v>49</v>
      </c>
      <c r="V13" s="14" t="s">
        <v>100</v>
      </c>
      <c r="W13" s="16">
        <v>46218</v>
      </c>
      <c r="X13" s="16">
        <v>46218</v>
      </c>
      <c r="Y13" s="14" t="s">
        <v>110</v>
      </c>
      <c r="Z13" s="18"/>
      <c r="AA13" s="18"/>
      <c r="AB13" s="18"/>
      <c r="AC13" s="18"/>
      <c r="AD13" s="18"/>
      <c r="AE13" s="18"/>
      <c r="AF13" s="18"/>
      <c r="AG13" s="18"/>
      <c r="AH13" s="14" t="s">
        <v>113</v>
      </c>
      <c r="AI13" s="14" t="s">
        <v>114</v>
      </c>
    </row>
    <row r="14" s="3" customFormat="1" ht="82" customHeight="1" spans="1:35">
      <c r="A14" s="13">
        <v>11</v>
      </c>
      <c r="B14" s="13" t="s">
        <v>37</v>
      </c>
      <c r="C14" s="13" t="s">
        <v>115</v>
      </c>
      <c r="D14" s="13" t="s">
        <v>115</v>
      </c>
      <c r="E14" s="13" t="s">
        <v>115</v>
      </c>
      <c r="F14" s="17" t="s">
        <v>116</v>
      </c>
      <c r="G14" s="14" t="s">
        <v>117</v>
      </c>
      <c r="H14" s="21" t="s">
        <v>118</v>
      </c>
      <c r="I14" s="20" t="s">
        <v>42</v>
      </c>
      <c r="J14" s="14" t="s">
        <v>119</v>
      </c>
      <c r="K14" s="14" t="s">
        <v>120</v>
      </c>
      <c r="L14" s="14" t="s">
        <v>121</v>
      </c>
      <c r="M14" s="14" t="s">
        <v>122</v>
      </c>
      <c r="N14" s="14" t="s">
        <v>123</v>
      </c>
      <c r="O14" s="14" t="s">
        <v>122</v>
      </c>
      <c r="P14" s="14">
        <v>10</v>
      </c>
      <c r="Q14" s="14" t="s">
        <v>124</v>
      </c>
      <c r="R14" s="14">
        <v>8415</v>
      </c>
      <c r="S14" s="14">
        <v>84150</v>
      </c>
      <c r="T14" s="15">
        <f>S14+S15+S16</f>
        <v>210150</v>
      </c>
      <c r="U14" s="14" t="s">
        <v>49</v>
      </c>
      <c r="V14" s="14" t="s">
        <v>125</v>
      </c>
      <c r="W14" s="16">
        <v>46251</v>
      </c>
      <c r="X14" s="16">
        <v>46295</v>
      </c>
      <c r="Y14" s="14" t="s">
        <v>51</v>
      </c>
      <c r="Z14" s="15" t="s">
        <v>126</v>
      </c>
      <c r="AA14" s="15" t="s">
        <v>53</v>
      </c>
      <c r="AB14" s="15" t="s">
        <v>53</v>
      </c>
      <c r="AC14" s="15" t="s">
        <v>127</v>
      </c>
      <c r="AD14" s="15" t="s">
        <v>53</v>
      </c>
      <c r="AE14" s="15" t="s">
        <v>53</v>
      </c>
      <c r="AF14" s="15" t="s">
        <v>53</v>
      </c>
      <c r="AG14" s="15" t="s">
        <v>53</v>
      </c>
      <c r="AH14" s="14" t="s">
        <v>53</v>
      </c>
      <c r="AI14" s="14" t="s">
        <v>128</v>
      </c>
    </row>
    <row r="15" s="3" customFormat="1" ht="82" customHeight="1" spans="1:35">
      <c r="A15" s="17">
        <v>12</v>
      </c>
      <c r="B15" s="13" t="s">
        <v>37</v>
      </c>
      <c r="C15" s="13" t="s">
        <v>115</v>
      </c>
      <c r="D15" s="13" t="s">
        <v>115</v>
      </c>
      <c r="E15" s="13" t="s">
        <v>115</v>
      </c>
      <c r="F15" s="17" t="s">
        <v>85</v>
      </c>
      <c r="G15" s="14" t="s">
        <v>117</v>
      </c>
      <c r="H15" s="21" t="s">
        <v>118</v>
      </c>
      <c r="I15" s="20" t="s">
        <v>42</v>
      </c>
      <c r="J15" s="14" t="s">
        <v>129</v>
      </c>
      <c r="K15" s="14" t="s">
        <v>120</v>
      </c>
      <c r="L15" s="14" t="s">
        <v>121</v>
      </c>
      <c r="M15" s="14" t="s">
        <v>130</v>
      </c>
      <c r="N15" s="14" t="s">
        <v>131</v>
      </c>
      <c r="O15" s="14" t="s">
        <v>130</v>
      </c>
      <c r="P15" s="14">
        <v>15</v>
      </c>
      <c r="Q15" s="14" t="s">
        <v>124</v>
      </c>
      <c r="R15" s="14">
        <v>5200</v>
      </c>
      <c r="S15" s="14">
        <v>78000</v>
      </c>
      <c r="T15" s="18"/>
      <c r="U15" s="14" t="s">
        <v>49</v>
      </c>
      <c r="V15" s="14" t="s">
        <v>125</v>
      </c>
      <c r="W15" s="16">
        <v>46251</v>
      </c>
      <c r="X15" s="16">
        <v>46295</v>
      </c>
      <c r="Y15" s="14" t="s">
        <v>51</v>
      </c>
      <c r="Z15" s="18"/>
      <c r="AA15" s="18"/>
      <c r="AB15" s="18"/>
      <c r="AC15" s="18"/>
      <c r="AD15" s="18"/>
      <c r="AE15" s="18"/>
      <c r="AF15" s="18"/>
      <c r="AG15" s="18"/>
      <c r="AH15" s="14" t="s">
        <v>53</v>
      </c>
      <c r="AI15" s="14" t="s">
        <v>132</v>
      </c>
    </row>
    <row r="16" s="3" customFormat="1" ht="101" customHeight="1" spans="1:35">
      <c r="A16" s="13">
        <v>13</v>
      </c>
      <c r="B16" s="13" t="s">
        <v>37</v>
      </c>
      <c r="C16" s="13" t="s">
        <v>91</v>
      </c>
      <c r="D16" s="13" t="s">
        <v>91</v>
      </c>
      <c r="E16" s="13" t="s">
        <v>91</v>
      </c>
      <c r="F16" s="17" t="s">
        <v>74</v>
      </c>
      <c r="G16" s="14" t="s">
        <v>117</v>
      </c>
      <c r="H16" s="21" t="s">
        <v>118</v>
      </c>
      <c r="I16" s="20" t="s">
        <v>42</v>
      </c>
      <c r="J16" s="14" t="s">
        <v>94</v>
      </c>
      <c r="K16" s="14" t="s">
        <v>120</v>
      </c>
      <c r="L16" s="14" t="s">
        <v>121</v>
      </c>
      <c r="M16" s="14" t="s">
        <v>130</v>
      </c>
      <c r="N16" s="14" t="s">
        <v>131</v>
      </c>
      <c r="O16" s="14" t="s">
        <v>130</v>
      </c>
      <c r="P16" s="14">
        <v>10</v>
      </c>
      <c r="Q16" s="14" t="s">
        <v>124</v>
      </c>
      <c r="R16" s="14">
        <v>4800</v>
      </c>
      <c r="S16" s="14">
        <v>48000</v>
      </c>
      <c r="T16" s="18"/>
      <c r="U16" s="14" t="s">
        <v>49</v>
      </c>
      <c r="V16" s="14" t="s">
        <v>100</v>
      </c>
      <c r="W16" s="16">
        <v>46218</v>
      </c>
      <c r="X16" s="16">
        <v>46218</v>
      </c>
      <c r="Y16" s="14" t="s">
        <v>51</v>
      </c>
      <c r="Z16" s="18"/>
      <c r="AA16" s="18"/>
      <c r="AB16" s="18"/>
      <c r="AC16" s="18"/>
      <c r="AD16" s="18"/>
      <c r="AE16" s="18"/>
      <c r="AF16" s="18"/>
      <c r="AG16" s="18"/>
      <c r="AH16" s="14" t="s">
        <v>133</v>
      </c>
      <c r="AI16" s="14" t="s">
        <v>134</v>
      </c>
    </row>
    <row r="17" s="3" customFormat="1" ht="76" customHeight="1" spans="1:35">
      <c r="A17" s="17">
        <v>14</v>
      </c>
      <c r="B17" s="13" t="s">
        <v>37</v>
      </c>
      <c r="C17" s="13" t="s">
        <v>115</v>
      </c>
      <c r="D17" s="13" t="s">
        <v>115</v>
      </c>
      <c r="E17" s="13" t="s">
        <v>115</v>
      </c>
      <c r="F17" s="17" t="s">
        <v>135</v>
      </c>
      <c r="G17" s="14" t="s">
        <v>117</v>
      </c>
      <c r="H17" s="21" t="s">
        <v>136</v>
      </c>
      <c r="I17" s="20" t="s">
        <v>76</v>
      </c>
      <c r="J17" s="14" t="s">
        <v>137</v>
      </c>
      <c r="K17" s="14" t="s">
        <v>120</v>
      </c>
      <c r="L17" s="14" t="s">
        <v>138</v>
      </c>
      <c r="M17" s="14" t="s">
        <v>139</v>
      </c>
      <c r="N17" s="14" t="s">
        <v>140</v>
      </c>
      <c r="O17" s="14" t="s">
        <v>139</v>
      </c>
      <c r="P17" s="14">
        <v>150</v>
      </c>
      <c r="Q17" s="14" t="s">
        <v>141</v>
      </c>
      <c r="R17" s="14">
        <v>460</v>
      </c>
      <c r="S17" s="14">
        <v>69000</v>
      </c>
      <c r="T17" s="15">
        <f>S17+S18</f>
        <v>117000</v>
      </c>
      <c r="U17" s="14" t="s">
        <v>49</v>
      </c>
      <c r="V17" s="14" t="s">
        <v>125</v>
      </c>
      <c r="W17" s="16">
        <v>46251</v>
      </c>
      <c r="X17" s="16">
        <v>46295</v>
      </c>
      <c r="Y17" s="14" t="s">
        <v>51</v>
      </c>
      <c r="Z17" s="15" t="s">
        <v>142</v>
      </c>
      <c r="AA17" s="15" t="s">
        <v>53</v>
      </c>
      <c r="AB17" s="15" t="s">
        <v>53</v>
      </c>
      <c r="AC17" s="15" t="s">
        <v>53</v>
      </c>
      <c r="AD17" s="15" t="s">
        <v>53</v>
      </c>
      <c r="AE17" s="15" t="s">
        <v>53</v>
      </c>
      <c r="AF17" s="15" t="s">
        <v>53</v>
      </c>
      <c r="AG17" s="15" t="s">
        <v>53</v>
      </c>
      <c r="AH17" s="14" t="s">
        <v>53</v>
      </c>
      <c r="AI17" s="14" t="s">
        <v>143</v>
      </c>
    </row>
    <row r="18" s="3" customFormat="1" ht="76" customHeight="1" spans="1:35">
      <c r="A18" s="13">
        <v>15</v>
      </c>
      <c r="B18" s="13" t="s">
        <v>37</v>
      </c>
      <c r="C18" s="13" t="s">
        <v>115</v>
      </c>
      <c r="D18" s="13" t="s">
        <v>115</v>
      </c>
      <c r="E18" s="13" t="s">
        <v>115</v>
      </c>
      <c r="F18" s="17" t="s">
        <v>135</v>
      </c>
      <c r="G18" s="14" t="s">
        <v>117</v>
      </c>
      <c r="H18" s="21" t="s">
        <v>136</v>
      </c>
      <c r="I18" s="20" t="s">
        <v>76</v>
      </c>
      <c r="J18" s="14" t="s">
        <v>144</v>
      </c>
      <c r="K18" s="14" t="s">
        <v>120</v>
      </c>
      <c r="L18" s="14" t="s">
        <v>138</v>
      </c>
      <c r="M18" s="14" t="s">
        <v>139</v>
      </c>
      <c r="N18" s="14" t="s">
        <v>140</v>
      </c>
      <c r="O18" s="14" t="s">
        <v>139</v>
      </c>
      <c r="P18" s="14">
        <v>150</v>
      </c>
      <c r="Q18" s="14" t="s">
        <v>141</v>
      </c>
      <c r="R18" s="14">
        <v>320</v>
      </c>
      <c r="S18" s="14">
        <v>48000</v>
      </c>
      <c r="T18" s="19"/>
      <c r="U18" s="14" t="s">
        <v>49</v>
      </c>
      <c r="V18" s="14" t="s">
        <v>125</v>
      </c>
      <c r="W18" s="16">
        <v>46251</v>
      </c>
      <c r="X18" s="16">
        <v>46295</v>
      </c>
      <c r="Y18" s="14" t="s">
        <v>51</v>
      </c>
      <c r="Z18" s="19"/>
      <c r="AA18" s="19"/>
      <c r="AB18" s="19"/>
      <c r="AC18" s="19"/>
      <c r="AD18" s="19"/>
      <c r="AE18" s="19"/>
      <c r="AF18" s="19"/>
      <c r="AG18" s="19"/>
      <c r="AH18" s="14" t="s">
        <v>53</v>
      </c>
      <c r="AI18" s="14" t="s">
        <v>145</v>
      </c>
    </row>
    <row r="19" s="3" customFormat="1" ht="78" customHeight="1" spans="1:35">
      <c r="A19" s="17">
        <v>16</v>
      </c>
      <c r="B19" s="13" t="s">
        <v>37</v>
      </c>
      <c r="C19" s="13" t="s">
        <v>61</v>
      </c>
      <c r="D19" s="13" t="s">
        <v>61</v>
      </c>
      <c r="E19" s="13" t="s">
        <v>61</v>
      </c>
      <c r="F19" s="17" t="s">
        <v>53</v>
      </c>
      <c r="G19" s="14" t="s">
        <v>117</v>
      </c>
      <c r="H19" s="21" t="s">
        <v>146</v>
      </c>
      <c r="I19" s="20" t="s">
        <v>93</v>
      </c>
      <c r="J19" s="14" t="s">
        <v>146</v>
      </c>
      <c r="K19" s="14" t="s">
        <v>120</v>
      </c>
      <c r="L19" s="14" t="s">
        <v>147</v>
      </c>
      <c r="M19" s="14" t="s">
        <v>148</v>
      </c>
      <c r="N19" s="14" t="s">
        <v>149</v>
      </c>
      <c r="O19" s="14" t="s">
        <v>150</v>
      </c>
      <c r="P19" s="14">
        <v>281</v>
      </c>
      <c r="Q19" s="14" t="s">
        <v>141</v>
      </c>
      <c r="R19" s="14">
        <v>199</v>
      </c>
      <c r="S19" s="14">
        <v>55919</v>
      </c>
      <c r="T19" s="15">
        <f>S19+S20</f>
        <v>73859</v>
      </c>
      <c r="U19" s="14" t="s">
        <v>49</v>
      </c>
      <c r="V19" s="14" t="s">
        <v>70</v>
      </c>
      <c r="W19" s="16">
        <v>46225</v>
      </c>
      <c r="X19" s="16">
        <v>46256</v>
      </c>
      <c r="Y19" s="14" t="s">
        <v>51</v>
      </c>
      <c r="Z19" s="15" t="s">
        <v>151</v>
      </c>
      <c r="AA19" s="15" t="s">
        <v>53</v>
      </c>
      <c r="AB19" s="15" t="s">
        <v>53</v>
      </c>
      <c r="AC19" s="15" t="s">
        <v>152</v>
      </c>
      <c r="AD19" s="15" t="s">
        <v>53</v>
      </c>
      <c r="AE19" s="15" t="s">
        <v>153</v>
      </c>
      <c r="AF19" s="15" t="s">
        <v>53</v>
      </c>
      <c r="AG19" s="15" t="s">
        <v>53</v>
      </c>
      <c r="AH19" s="14" t="s">
        <v>53</v>
      </c>
      <c r="AI19" s="14" t="s">
        <v>154</v>
      </c>
    </row>
    <row r="20" s="3" customFormat="1" ht="78" customHeight="1" spans="1:35">
      <c r="A20" s="13">
        <v>17</v>
      </c>
      <c r="B20" s="13" t="s">
        <v>37</v>
      </c>
      <c r="C20" s="13" t="s">
        <v>61</v>
      </c>
      <c r="D20" s="13" t="s">
        <v>61</v>
      </c>
      <c r="E20" s="13" t="s">
        <v>61</v>
      </c>
      <c r="F20" s="17" t="s">
        <v>53</v>
      </c>
      <c r="G20" s="14" t="s">
        <v>117</v>
      </c>
      <c r="H20" s="21" t="s">
        <v>146</v>
      </c>
      <c r="I20" s="20" t="s">
        <v>93</v>
      </c>
      <c r="J20" s="14" t="s">
        <v>146</v>
      </c>
      <c r="K20" s="14" t="s">
        <v>120</v>
      </c>
      <c r="L20" s="14" t="s">
        <v>147</v>
      </c>
      <c r="M20" s="14" t="s">
        <v>148</v>
      </c>
      <c r="N20" s="14" t="s">
        <v>155</v>
      </c>
      <c r="O20" s="14" t="s">
        <v>156</v>
      </c>
      <c r="P20" s="14">
        <v>23</v>
      </c>
      <c r="Q20" s="14" t="s">
        <v>141</v>
      </c>
      <c r="R20" s="14">
        <v>780</v>
      </c>
      <c r="S20" s="14">
        <v>17940</v>
      </c>
      <c r="T20" s="19"/>
      <c r="U20" s="14" t="s">
        <v>49</v>
      </c>
      <c r="V20" s="14" t="s">
        <v>70</v>
      </c>
      <c r="W20" s="16">
        <v>46225</v>
      </c>
      <c r="X20" s="16">
        <v>46256</v>
      </c>
      <c r="Y20" s="14" t="s">
        <v>51</v>
      </c>
      <c r="Z20" s="19"/>
      <c r="AA20" s="19"/>
      <c r="AB20" s="19"/>
      <c r="AC20" s="19"/>
      <c r="AD20" s="19"/>
      <c r="AE20" s="19"/>
      <c r="AF20" s="19"/>
      <c r="AG20" s="19"/>
      <c r="AH20" s="14" t="s">
        <v>53</v>
      </c>
      <c r="AI20" s="14" t="s">
        <v>157</v>
      </c>
    </row>
    <row r="21" s="3" customFormat="1" ht="97" customHeight="1" spans="1:35">
      <c r="A21" s="17">
        <v>18</v>
      </c>
      <c r="B21" s="13" t="s">
        <v>37</v>
      </c>
      <c r="C21" s="13" t="s">
        <v>115</v>
      </c>
      <c r="D21" s="13" t="s">
        <v>115</v>
      </c>
      <c r="E21" s="13" t="s">
        <v>115</v>
      </c>
      <c r="F21" s="17" t="s">
        <v>74</v>
      </c>
      <c r="G21" s="14" t="s">
        <v>117</v>
      </c>
      <c r="H21" s="14" t="s">
        <v>158</v>
      </c>
      <c r="I21" s="20" t="s">
        <v>105</v>
      </c>
      <c r="J21" s="14" t="s">
        <v>158</v>
      </c>
      <c r="K21" s="14" t="s">
        <v>120</v>
      </c>
      <c r="L21" s="14" t="s">
        <v>159</v>
      </c>
      <c r="M21" s="14" t="s">
        <v>160</v>
      </c>
      <c r="N21" s="14" t="s">
        <v>161</v>
      </c>
      <c r="O21" s="14" t="s">
        <v>162</v>
      </c>
      <c r="P21" s="14">
        <v>10</v>
      </c>
      <c r="Q21" s="14" t="s">
        <v>69</v>
      </c>
      <c r="R21" s="14">
        <v>26300</v>
      </c>
      <c r="S21" s="14">
        <v>263000</v>
      </c>
      <c r="T21" s="14">
        <f>S21</f>
        <v>263000</v>
      </c>
      <c r="U21" s="14" t="s">
        <v>49</v>
      </c>
      <c r="V21" s="14" t="s">
        <v>125</v>
      </c>
      <c r="W21" s="16">
        <v>46251</v>
      </c>
      <c r="X21" s="16">
        <v>46295</v>
      </c>
      <c r="Y21" s="14" t="s">
        <v>51</v>
      </c>
      <c r="Z21" s="14" t="s">
        <v>151</v>
      </c>
      <c r="AA21" s="14" t="s">
        <v>53</v>
      </c>
      <c r="AB21" s="14" t="s">
        <v>53</v>
      </c>
      <c r="AC21" s="14" t="s">
        <v>53</v>
      </c>
      <c r="AD21" s="14" t="s">
        <v>53</v>
      </c>
      <c r="AE21" s="14"/>
      <c r="AF21" s="14" t="s">
        <v>53</v>
      </c>
      <c r="AG21" s="14" t="s">
        <v>53</v>
      </c>
      <c r="AH21" s="14" t="s">
        <v>53</v>
      </c>
      <c r="AI21" s="14" t="s">
        <v>163</v>
      </c>
    </row>
    <row r="22" s="3" customFormat="1" ht="109" customHeight="1" spans="1:35">
      <c r="A22" s="13">
        <v>19</v>
      </c>
      <c r="B22" s="13" t="s">
        <v>37</v>
      </c>
      <c r="C22" s="13" t="s">
        <v>164</v>
      </c>
      <c r="D22" s="13" t="s">
        <v>164</v>
      </c>
      <c r="E22" s="13" t="s">
        <v>164</v>
      </c>
      <c r="F22" s="17" t="s">
        <v>116</v>
      </c>
      <c r="G22" s="14" t="s">
        <v>165</v>
      </c>
      <c r="H22" s="21" t="s">
        <v>166</v>
      </c>
      <c r="I22" s="20" t="s">
        <v>42</v>
      </c>
      <c r="J22" s="14" t="s">
        <v>166</v>
      </c>
      <c r="K22" s="14" t="s">
        <v>167</v>
      </c>
      <c r="L22" s="14" t="s">
        <v>168</v>
      </c>
      <c r="M22" s="14" t="s">
        <v>169</v>
      </c>
      <c r="N22" s="14" t="s">
        <v>170</v>
      </c>
      <c r="O22" s="14" t="s">
        <v>171</v>
      </c>
      <c r="P22" s="14">
        <v>1</v>
      </c>
      <c r="Q22" s="14" t="s">
        <v>69</v>
      </c>
      <c r="R22" s="14">
        <v>860000</v>
      </c>
      <c r="S22" s="14">
        <v>860000</v>
      </c>
      <c r="T22" s="14">
        <f>S22</f>
        <v>860000</v>
      </c>
      <c r="U22" s="14" t="s">
        <v>49</v>
      </c>
      <c r="V22" s="14" t="s">
        <v>172</v>
      </c>
      <c r="W22" s="16">
        <v>46234</v>
      </c>
      <c r="X22" s="16">
        <v>46295</v>
      </c>
      <c r="Y22" s="14" t="s">
        <v>51</v>
      </c>
      <c r="Z22" s="14" t="s">
        <v>52</v>
      </c>
      <c r="AA22" s="14" t="s">
        <v>53</v>
      </c>
      <c r="AB22" s="14" t="s">
        <v>53</v>
      </c>
      <c r="AC22" s="14" t="s">
        <v>53</v>
      </c>
      <c r="AD22" s="14" t="s">
        <v>53</v>
      </c>
      <c r="AE22" s="14" t="s">
        <v>53</v>
      </c>
      <c r="AF22" s="14" t="s">
        <v>53</v>
      </c>
      <c r="AG22" s="14" t="s">
        <v>53</v>
      </c>
      <c r="AH22" s="14" t="s">
        <v>53</v>
      </c>
      <c r="AI22" s="14" t="s">
        <v>173</v>
      </c>
    </row>
    <row r="23" s="3" customFormat="1" ht="90" customHeight="1" spans="1:35">
      <c r="A23" s="17">
        <v>20</v>
      </c>
      <c r="B23" s="13" t="s">
        <v>37</v>
      </c>
      <c r="C23" s="13" t="s">
        <v>174</v>
      </c>
      <c r="D23" s="13" t="s">
        <v>174</v>
      </c>
      <c r="E23" s="13" t="s">
        <v>174</v>
      </c>
      <c r="F23" s="17" t="s">
        <v>53</v>
      </c>
      <c r="G23" s="14" t="s">
        <v>175</v>
      </c>
      <c r="H23" s="14" t="s">
        <v>176</v>
      </c>
      <c r="I23" s="20" t="s">
        <v>42</v>
      </c>
      <c r="J23" s="14" t="s">
        <v>176</v>
      </c>
      <c r="K23" s="14" t="s">
        <v>177</v>
      </c>
      <c r="L23" s="14" t="s">
        <v>178</v>
      </c>
      <c r="M23" s="14" t="s">
        <v>179</v>
      </c>
      <c r="N23" s="14" t="s">
        <v>180</v>
      </c>
      <c r="O23" s="14" t="s">
        <v>179</v>
      </c>
      <c r="P23" s="14">
        <v>1</v>
      </c>
      <c r="Q23" s="14" t="s">
        <v>48</v>
      </c>
      <c r="R23" s="14">
        <v>100000</v>
      </c>
      <c r="S23" s="14">
        <v>100000</v>
      </c>
      <c r="T23" s="14">
        <f>S23</f>
        <v>100000</v>
      </c>
      <c r="U23" s="14" t="s">
        <v>49</v>
      </c>
      <c r="V23" s="14" t="s">
        <v>181</v>
      </c>
      <c r="W23" s="16">
        <v>46230</v>
      </c>
      <c r="X23" s="16">
        <v>46230</v>
      </c>
      <c r="Y23" s="14" t="s">
        <v>51</v>
      </c>
      <c r="Z23" s="14" t="s">
        <v>52</v>
      </c>
      <c r="AA23" s="14" t="s">
        <v>53</v>
      </c>
      <c r="AB23" s="14" t="s">
        <v>53</v>
      </c>
      <c r="AC23" s="14" t="s">
        <v>53</v>
      </c>
      <c r="AD23" s="14" t="s">
        <v>53</v>
      </c>
      <c r="AE23" s="14" t="s">
        <v>53</v>
      </c>
      <c r="AF23" s="14" t="s">
        <v>53</v>
      </c>
      <c r="AG23" s="14" t="s">
        <v>53</v>
      </c>
      <c r="AH23" s="14" t="s">
        <v>53</v>
      </c>
      <c r="AI23" s="14" t="s">
        <v>182</v>
      </c>
    </row>
    <row r="24" s="3" customFormat="1" ht="90" customHeight="1" spans="1:35">
      <c r="A24" s="13">
        <v>21</v>
      </c>
      <c r="B24" s="13" t="s">
        <v>37</v>
      </c>
      <c r="C24" s="13" t="s">
        <v>91</v>
      </c>
      <c r="D24" s="13" t="s">
        <v>91</v>
      </c>
      <c r="E24" s="13" t="s">
        <v>91</v>
      </c>
      <c r="F24" s="17" t="s">
        <v>183</v>
      </c>
      <c r="G24" s="14" t="s">
        <v>184</v>
      </c>
      <c r="H24" s="14" t="s">
        <v>185</v>
      </c>
      <c r="I24" s="20" t="s">
        <v>42</v>
      </c>
      <c r="J24" s="14" t="s">
        <v>185</v>
      </c>
      <c r="K24" s="14" t="s">
        <v>186</v>
      </c>
      <c r="L24" s="14" t="s">
        <v>187</v>
      </c>
      <c r="M24" s="14" t="s">
        <v>188</v>
      </c>
      <c r="N24" s="14" t="s">
        <v>189</v>
      </c>
      <c r="O24" s="14" t="s">
        <v>190</v>
      </c>
      <c r="P24" s="14">
        <v>12</v>
      </c>
      <c r="Q24" s="14" t="s">
        <v>69</v>
      </c>
      <c r="R24" s="14">
        <v>40000</v>
      </c>
      <c r="S24" s="14">
        <v>480000</v>
      </c>
      <c r="T24" s="14">
        <f>S24</f>
        <v>480000</v>
      </c>
      <c r="U24" s="14" t="s">
        <v>49</v>
      </c>
      <c r="V24" s="14" t="s">
        <v>191</v>
      </c>
      <c r="W24" s="16">
        <v>46240</v>
      </c>
      <c r="X24" s="16">
        <v>46240</v>
      </c>
      <c r="Y24" s="14" t="s">
        <v>51</v>
      </c>
      <c r="Z24" s="14" t="s">
        <v>192</v>
      </c>
      <c r="AA24" s="14" t="s">
        <v>53</v>
      </c>
      <c r="AB24" s="14" t="s">
        <v>53</v>
      </c>
      <c r="AC24" s="14" t="s">
        <v>193</v>
      </c>
      <c r="AD24" s="14" t="s">
        <v>53</v>
      </c>
      <c r="AE24" s="14" t="s">
        <v>53</v>
      </c>
      <c r="AF24" s="14" t="s">
        <v>53</v>
      </c>
      <c r="AG24" s="14" t="s">
        <v>194</v>
      </c>
      <c r="AH24" s="14" t="s">
        <v>53</v>
      </c>
      <c r="AI24" s="14" t="s">
        <v>195</v>
      </c>
    </row>
    <row r="25" s="3" customFormat="1" ht="90" customHeight="1" spans="1:35">
      <c r="A25" s="17">
        <v>22</v>
      </c>
      <c r="B25" s="13" t="s">
        <v>37</v>
      </c>
      <c r="C25" s="13" t="s">
        <v>196</v>
      </c>
      <c r="D25" s="13" t="s">
        <v>196</v>
      </c>
      <c r="E25" s="13" t="s">
        <v>196</v>
      </c>
      <c r="F25" s="17" t="s">
        <v>116</v>
      </c>
      <c r="G25" s="14" t="s">
        <v>197</v>
      </c>
      <c r="H25" s="21" t="s">
        <v>198</v>
      </c>
      <c r="I25" s="20" t="s">
        <v>42</v>
      </c>
      <c r="J25" s="14" t="s">
        <v>199</v>
      </c>
      <c r="K25" s="14" t="s">
        <v>200</v>
      </c>
      <c r="L25" s="14" t="s">
        <v>201</v>
      </c>
      <c r="M25" s="14" t="s">
        <v>202</v>
      </c>
      <c r="N25" s="14" t="s">
        <v>203</v>
      </c>
      <c r="O25" s="14" t="s">
        <v>202</v>
      </c>
      <c r="P25" s="14">
        <v>4</v>
      </c>
      <c r="Q25" s="14" t="s">
        <v>69</v>
      </c>
      <c r="R25" s="14">
        <v>5000</v>
      </c>
      <c r="S25" s="14">
        <v>20000</v>
      </c>
      <c r="T25" s="15">
        <f>S25+S26</f>
        <v>28500</v>
      </c>
      <c r="U25" s="14" t="s">
        <v>49</v>
      </c>
      <c r="V25" s="14" t="s">
        <v>125</v>
      </c>
      <c r="W25" s="16">
        <v>46237</v>
      </c>
      <c r="X25" s="16">
        <v>46326</v>
      </c>
      <c r="Y25" s="14" t="s">
        <v>51</v>
      </c>
      <c r="Z25" s="15" t="s">
        <v>151</v>
      </c>
      <c r="AA25" s="15" t="s">
        <v>53</v>
      </c>
      <c r="AB25" s="15" t="s">
        <v>53</v>
      </c>
      <c r="AC25" s="15" t="s">
        <v>193</v>
      </c>
      <c r="AD25" s="15" t="s">
        <v>53</v>
      </c>
      <c r="AE25" s="15" t="s">
        <v>53</v>
      </c>
      <c r="AF25" s="15" t="s">
        <v>53</v>
      </c>
      <c r="AG25" s="15" t="s">
        <v>204</v>
      </c>
      <c r="AH25" s="14" t="s">
        <v>53</v>
      </c>
      <c r="AI25" s="14" t="s">
        <v>205</v>
      </c>
    </row>
    <row r="26" s="3" customFormat="1" ht="90" customHeight="1" spans="1:35">
      <c r="A26" s="13">
        <v>23</v>
      </c>
      <c r="B26" s="13" t="s">
        <v>37</v>
      </c>
      <c r="C26" s="13" t="s">
        <v>196</v>
      </c>
      <c r="D26" s="13" t="s">
        <v>196</v>
      </c>
      <c r="E26" s="13" t="s">
        <v>196</v>
      </c>
      <c r="F26" s="17" t="s">
        <v>116</v>
      </c>
      <c r="G26" s="14" t="s">
        <v>197</v>
      </c>
      <c r="H26" s="21" t="s">
        <v>198</v>
      </c>
      <c r="I26" s="20" t="s">
        <v>42</v>
      </c>
      <c r="J26" s="14" t="s">
        <v>206</v>
      </c>
      <c r="K26" s="14" t="s">
        <v>200</v>
      </c>
      <c r="L26" s="14" t="s">
        <v>207</v>
      </c>
      <c r="M26" s="14" t="s">
        <v>208</v>
      </c>
      <c r="N26" s="14" t="s">
        <v>209</v>
      </c>
      <c r="O26" s="14" t="s">
        <v>210</v>
      </c>
      <c r="P26" s="14">
        <v>1</v>
      </c>
      <c r="Q26" s="14" t="s">
        <v>69</v>
      </c>
      <c r="R26" s="14">
        <v>8500</v>
      </c>
      <c r="S26" s="14">
        <v>8500</v>
      </c>
      <c r="T26" s="19"/>
      <c r="U26" s="14" t="s">
        <v>49</v>
      </c>
      <c r="V26" s="14" t="s">
        <v>125</v>
      </c>
      <c r="W26" s="16">
        <v>46237</v>
      </c>
      <c r="X26" s="16">
        <v>46326</v>
      </c>
      <c r="Y26" s="14" t="s">
        <v>51</v>
      </c>
      <c r="Z26" s="19"/>
      <c r="AA26" s="19"/>
      <c r="AB26" s="19"/>
      <c r="AC26" s="19"/>
      <c r="AD26" s="19"/>
      <c r="AE26" s="19"/>
      <c r="AF26" s="19"/>
      <c r="AG26" s="19"/>
      <c r="AH26" s="14" t="s">
        <v>53</v>
      </c>
      <c r="AI26" s="14" t="s">
        <v>211</v>
      </c>
    </row>
    <row r="27" s="3" customFormat="1" ht="215" customHeight="1" spans="1:35">
      <c r="A27" s="17">
        <v>24</v>
      </c>
      <c r="B27" s="13" t="s">
        <v>37</v>
      </c>
      <c r="C27" s="13" t="s">
        <v>91</v>
      </c>
      <c r="D27" s="13" t="s">
        <v>91</v>
      </c>
      <c r="E27" s="13" t="s">
        <v>91</v>
      </c>
      <c r="F27" s="17" t="s">
        <v>74</v>
      </c>
      <c r="G27" s="14" t="s">
        <v>212</v>
      </c>
      <c r="H27" s="14" t="s">
        <v>213</v>
      </c>
      <c r="I27" s="20" t="s">
        <v>42</v>
      </c>
      <c r="J27" s="14" t="s">
        <v>94</v>
      </c>
      <c r="K27" s="14" t="s">
        <v>214</v>
      </c>
      <c r="L27" s="14" t="s">
        <v>215</v>
      </c>
      <c r="M27" s="14" t="s">
        <v>216</v>
      </c>
      <c r="N27" s="14" t="s">
        <v>217</v>
      </c>
      <c r="O27" s="14" t="s">
        <v>218</v>
      </c>
      <c r="P27" s="14">
        <v>1</v>
      </c>
      <c r="Q27" s="14" t="s">
        <v>48</v>
      </c>
      <c r="R27" s="14">
        <v>362000</v>
      </c>
      <c r="S27" s="14">
        <v>362000</v>
      </c>
      <c r="T27" s="14">
        <v>362000</v>
      </c>
      <c r="U27" s="14" t="s">
        <v>49</v>
      </c>
      <c r="V27" s="14" t="s">
        <v>100</v>
      </c>
      <c r="W27" s="16">
        <v>46218</v>
      </c>
      <c r="X27" s="16">
        <v>46218</v>
      </c>
      <c r="Y27" s="14" t="s">
        <v>71</v>
      </c>
      <c r="Z27" s="22" t="s">
        <v>219</v>
      </c>
      <c r="AA27" s="22" t="s">
        <v>220</v>
      </c>
      <c r="AB27" s="22"/>
      <c r="AC27" s="22" t="s">
        <v>221</v>
      </c>
      <c r="AD27" s="22" t="s">
        <v>222</v>
      </c>
      <c r="AE27" s="22" t="s">
        <v>53</v>
      </c>
      <c r="AF27" s="22" t="s">
        <v>53</v>
      </c>
      <c r="AG27" s="22" t="s">
        <v>223</v>
      </c>
      <c r="AH27" s="14"/>
      <c r="AI27" s="14" t="s">
        <v>224</v>
      </c>
    </row>
  </sheetData>
  <autoFilter xmlns:etc="http://www.wps.cn/officeDocument/2017/etCustomData" ref="A1:AI27" etc:filterBottomFollowUsedRange="0">
    <extLst/>
  </autoFilter>
  <mergeCells count="96">
    <mergeCell ref="A1:AI1"/>
    <mergeCell ref="Y2:AB2"/>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T4:T7"/>
    <mergeCell ref="T9:T10"/>
    <mergeCell ref="T12:T13"/>
    <mergeCell ref="T14:T16"/>
    <mergeCell ref="T17:T18"/>
    <mergeCell ref="T19:T20"/>
    <mergeCell ref="T25:T26"/>
    <mergeCell ref="U2:U3"/>
    <mergeCell ref="V2:V3"/>
    <mergeCell ref="W2:W3"/>
    <mergeCell ref="X2:X3"/>
    <mergeCell ref="Z4:Z7"/>
    <mergeCell ref="Z9:Z10"/>
    <mergeCell ref="Z12:Z13"/>
    <mergeCell ref="Z14:Z16"/>
    <mergeCell ref="Z17:Z18"/>
    <mergeCell ref="Z19:Z20"/>
    <mergeCell ref="Z25:Z26"/>
    <mergeCell ref="AA4:AA7"/>
    <mergeCell ref="AA9:AA10"/>
    <mergeCell ref="AA12:AA13"/>
    <mergeCell ref="AA14:AA16"/>
    <mergeCell ref="AA17:AA18"/>
    <mergeCell ref="AA19:AA20"/>
    <mergeCell ref="AA25:AA26"/>
    <mergeCell ref="AB4:AB7"/>
    <mergeCell ref="AB9:AB10"/>
    <mergeCell ref="AB12:AB13"/>
    <mergeCell ref="AB14:AB16"/>
    <mergeCell ref="AB17:AB18"/>
    <mergeCell ref="AB19:AB20"/>
    <mergeCell ref="AB25:AB26"/>
    <mergeCell ref="AC2:AC3"/>
    <mergeCell ref="AC4:AC7"/>
    <mergeCell ref="AC9:AC10"/>
    <mergeCell ref="AC12:AC13"/>
    <mergeCell ref="AC14:AC16"/>
    <mergeCell ref="AC17:AC18"/>
    <mergeCell ref="AC19:AC20"/>
    <mergeCell ref="AC25:AC26"/>
    <mergeCell ref="AD2:AD3"/>
    <mergeCell ref="AD4:AD7"/>
    <mergeCell ref="AD9:AD10"/>
    <mergeCell ref="AD12:AD13"/>
    <mergeCell ref="AD14:AD16"/>
    <mergeCell ref="AD17:AD18"/>
    <mergeCell ref="AD19:AD20"/>
    <mergeCell ref="AD25:AD26"/>
    <mergeCell ref="AE2:AE3"/>
    <mergeCell ref="AE4:AE7"/>
    <mergeCell ref="AE9:AE10"/>
    <mergeCell ref="AE12:AE13"/>
    <mergeCell ref="AE14:AE16"/>
    <mergeCell ref="AE17:AE18"/>
    <mergeCell ref="AE19:AE20"/>
    <mergeCell ref="AE25:AE26"/>
    <mergeCell ref="AF2:AF3"/>
    <mergeCell ref="AF4:AF7"/>
    <mergeCell ref="AF9:AF10"/>
    <mergeCell ref="AF12:AF13"/>
    <mergeCell ref="AF14:AF16"/>
    <mergeCell ref="AF17:AF18"/>
    <mergeCell ref="AF19:AF20"/>
    <mergeCell ref="AF25:AF26"/>
    <mergeCell ref="AG2:AG3"/>
    <mergeCell ref="AG4:AG7"/>
    <mergeCell ref="AG9:AG10"/>
    <mergeCell ref="AG12:AG13"/>
    <mergeCell ref="AG14:AG16"/>
    <mergeCell ref="AG17:AG18"/>
    <mergeCell ref="AG19:AG20"/>
    <mergeCell ref="AG25:AG26"/>
    <mergeCell ref="AH2:AH3"/>
    <mergeCell ref="AI2:AI3"/>
  </mergeCells>
  <pageMargins left="0.196527777777778" right="0.161111111111111" top="0.2125" bottom="0.2125" header="0.5" footer="0.5"/>
  <pageSetup paperSize="9" scale="2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需求一览表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momo</cp:lastModifiedBy>
  <dcterms:created xsi:type="dcterms:W3CDTF">2026-05-09T09:26:00Z</dcterms:created>
  <dcterms:modified xsi:type="dcterms:W3CDTF">2026-05-20T03:33:33Z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F19FAF4F03354A109CEAAC4B7F0C4553_13</vt:lpwstr>
  </property>
  <property fmtid="{D5CDD505-2E9C-101B-9397-08002B2CF9AE}" pid="3" name="KSOProductBuildVer">
    <vt:lpwstr>2052-12.1.0.26375</vt:lpwstr>
  </property>
  <property fmtid="{D5CDD505-2E9C-101B-9397-08002B2CF9AE}" pid="4" name="CalculationRule">
    <vt:i4>0</vt:i4>
  </property>
</Properties>
</file>